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Users\jrvasquez\OneDrive - Superintendencia de Bancos\Desktop\EStadisticas Financieras - Junio 2024\ER - 2024\"/>
    </mc:Choice>
  </mc:AlternateContent>
  <xr:revisionPtr revIDLastSave="0" documentId="13_ncr:1_{6700D72C-23DA-4A13-BD9C-BA589857EBE4}" xr6:coauthVersionLast="47" xr6:coauthVersionMax="47" xr10:uidLastSave="{00000000-0000-0000-0000-000000000000}"/>
  <bookViews>
    <workbookView xWindow="28680" yWindow="1815" windowWidth="29040" windowHeight="15720" xr2:uid="{00000000-000D-0000-FFFF-FFFF00000000}"/>
  </bookViews>
  <sheets>
    <sheet name="Hoja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3" i="1" l="1"/>
  <c r="F10" i="1"/>
  <c r="F18" i="1" l="1"/>
  <c r="F20" i="1" s="1"/>
  <c r="E13" i="1"/>
  <c r="E10" i="1"/>
  <c r="E18" i="1" l="1"/>
  <c r="E20" i="1" s="1"/>
  <c r="D13" i="1"/>
  <c r="C13" i="1"/>
  <c r="D10" i="1"/>
  <c r="C10" i="1"/>
  <c r="B13" i="1"/>
  <c r="B10" i="1"/>
  <c r="C18" i="1" l="1"/>
  <c r="C20" i="1" s="1"/>
  <c r="D18" i="1"/>
  <c r="D20" i="1" s="1"/>
  <c r="B18" i="1"/>
  <c r="B20" i="1" s="1"/>
</calcChain>
</file>

<file path=xl/sharedStrings.xml><?xml version="1.0" encoding="utf-8"?>
<sst xmlns="http://schemas.openxmlformats.org/spreadsheetml/2006/main" count="19" uniqueCount="18">
  <si>
    <t>Detalle de cuentas completo</t>
  </si>
  <si>
    <t xml:space="preserve"> INGRESOS: </t>
  </si>
  <si>
    <t xml:space="preserve"> EGRESOS </t>
  </si>
  <si>
    <t xml:space="preserve"> Gastos Financieros</t>
  </si>
  <si>
    <t xml:space="preserve"> Gastos Administrativos </t>
  </si>
  <si>
    <t xml:space="preserve"> Gastos Generales </t>
  </si>
  <si>
    <t xml:space="preserve"> Otros Gastos </t>
  </si>
  <si>
    <t xml:space="preserve"> Utilidades antes de Impuesto sobre la Renta</t>
  </si>
  <si>
    <t>Impuesto sobre la Renta</t>
  </si>
  <si>
    <t xml:space="preserve"> Utilidades (Pérdidas) (I-E)  </t>
  </si>
  <si>
    <t xml:space="preserve">Servicios fiduciarios  </t>
  </si>
  <si>
    <t xml:space="preserve">Otros ingresos </t>
  </si>
  <si>
    <r>
      <rPr>
        <b/>
        <u/>
        <sz val="11"/>
        <color theme="1"/>
        <rFont val="Calibri"/>
        <family val="2"/>
        <scheme val="minor"/>
      </rPr>
      <t>Nota:</t>
    </r>
    <r>
      <rPr>
        <sz val="11"/>
        <color theme="1"/>
        <rFont val="Calibri"/>
        <family val="2"/>
        <scheme val="minor"/>
      </rPr>
      <t xml:space="preserve">
•La publicación de la información financiera consolidada de las empresas fiduciarias, no incluye la información de los bancos con licencia fiduciaria y bancos oficiales.
•El patrimonio administrado en fideicomiso, no forman parte de los bienes de las empresas fiduciarias. Es decir, cada fideicomiso lleva una contabilidad separada al de la empresa de acuerdo a lo establecido en el artículo 29 de la Ley 21 del 10 de mayo de 2017. 
</t>
    </r>
  </si>
  <si>
    <t xml:space="preserve">Al 31 de Diciembre </t>
  </si>
  <si>
    <t xml:space="preserve">Al 31 de Marzo </t>
  </si>
  <si>
    <t xml:space="preserve">Al 30 de Junio </t>
  </si>
  <si>
    <t xml:space="preserve">Al 30 de Septiembre </t>
  </si>
  <si>
    <t>CENTRO FIDUCIARIO INTERNACIONAL
ESTADO DE RESULTADO CONSOLIDADO DE LAS FIDUCIARIAS
DE DICIEMBRE 2023 A DICIEMBRE  2024
(EN BALBOAS)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</si>
</sst>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9"/>
      <color theme="1"/>
      <name val="Calibri"/>
      <family val="2"/>
      <scheme val="minor"/>
    </font>
    <font>
      <b/>
      <i/>
      <sz val="10"/>
      <color theme="1"/>
      <name val="Calibri"/>
      <family val="2"/>
      <scheme val="minor"/>
    </font>
    <font>
      <i/>
      <sz val="10"/>
      <color theme="1"/>
      <name val="Calibri"/>
      <family val="2"/>
      <scheme val="minor"/>
    </font>
    <font>
      <b/>
      <i/>
      <sz val="10"/>
      <name val="Calibri"/>
      <family val="2"/>
      <scheme val="minor"/>
    </font>
    <font>
      <i/>
      <sz val="10"/>
      <name val="Calibri"/>
      <family val="2"/>
      <scheme val="minor"/>
    </font>
    <font>
      <b/>
      <u/>
      <sz val="11"/>
      <color theme="1"/>
      <name val="Calibri"/>
      <family val="2"/>
      <scheme val="minor"/>
    </font>
  </fonts>
  <fills count="5">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16">
    <xf numFmtId="0" fontId="0" fillId="0" borderId="0" xfId="0"/>
    <xf numFmtId="14" fontId="0" fillId="0" borderId="0" xfId="0" applyNumberFormat="1"/>
    <xf numFmtId="0" fontId="4" fillId="0" borderId="1" xfId="0" applyFont="1" applyBorder="1" applyAlignment="1">
      <alignment horizontal="center" vertical="center" wrapText="1"/>
    </xf>
    <xf numFmtId="0" fontId="0" fillId="0" borderId="0" xfId="0" applyAlignment="1">
      <alignment horizontal="center" vertical="center" wrapText="1"/>
    </xf>
    <xf numFmtId="0" fontId="5" fillId="3" borderId="1" xfId="0" applyFont="1" applyFill="1" applyBorder="1" applyAlignment="1">
      <alignment vertical="center"/>
    </xf>
    <xf numFmtId="164" fontId="3" fillId="3" borderId="1" xfId="1" applyNumberFormat="1" applyFont="1" applyFill="1" applyBorder="1"/>
    <xf numFmtId="0" fontId="6" fillId="4" borderId="1" xfId="0" applyFont="1" applyFill="1" applyBorder="1" applyAlignment="1">
      <alignment vertical="center"/>
    </xf>
    <xf numFmtId="164" fontId="0" fillId="4" borderId="1" xfId="1" applyNumberFormat="1" applyFont="1" applyFill="1" applyBorder="1"/>
    <xf numFmtId="0" fontId="7" fillId="3" borderId="1" xfId="0" applyFont="1" applyFill="1" applyBorder="1" applyAlignment="1">
      <alignment vertical="center"/>
    </xf>
    <xf numFmtId="0" fontId="8" fillId="4" borderId="1" xfId="0" applyFont="1" applyFill="1" applyBorder="1" applyAlignment="1">
      <alignment vertical="center"/>
    </xf>
    <xf numFmtId="0" fontId="6" fillId="4" borderId="1" xfId="0" applyFont="1" applyFill="1" applyBorder="1" applyAlignment="1">
      <alignment horizontal="left" vertical="center"/>
    </xf>
    <xf numFmtId="0" fontId="4" fillId="0" borderId="2" xfId="0" applyFont="1" applyBorder="1" applyAlignment="1">
      <alignment horizontal="center" vertical="center" wrapText="1"/>
    </xf>
    <xf numFmtId="164" fontId="0" fillId="0" borderId="0" xfId="0" applyNumberFormat="1"/>
    <xf numFmtId="0" fontId="4" fillId="0" borderId="1" xfId="0" applyFont="1" applyBorder="1" applyAlignment="1">
      <alignment horizontal="center" vertical="center"/>
    </xf>
    <xf numFmtId="0" fontId="2" fillId="2" borderId="0" xfId="0" applyFont="1" applyFill="1" applyAlignment="1">
      <alignment horizontal="center" vertical="center" wrapText="1"/>
    </xf>
    <xf numFmtId="0" fontId="0" fillId="0" borderId="0" xfId="0" applyAlignment="1">
      <alignment horizontal="justify"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3"/>
  <sheetViews>
    <sheetView tabSelected="1" zoomScaleNormal="100" workbookViewId="0">
      <selection activeCell="I14" sqref="I14"/>
    </sheetView>
  </sheetViews>
  <sheetFormatPr baseColWidth="10" defaultColWidth="9.1796875" defaultRowHeight="14.5" x14ac:dyDescent="0.35"/>
  <cols>
    <col min="1" max="1" width="43.1796875" bestFit="1" customWidth="1"/>
    <col min="2" max="6" width="15.7265625" customWidth="1"/>
    <col min="9" max="9" width="11.54296875" bestFit="1" customWidth="1"/>
  </cols>
  <sheetData>
    <row r="1" spans="1:10" x14ac:dyDescent="0.35">
      <c r="B1" s="1"/>
      <c r="C1" s="1"/>
      <c r="D1" s="1"/>
      <c r="E1" s="1"/>
      <c r="F1" s="1"/>
    </row>
    <row r="2" spans="1:10" ht="15" customHeight="1" x14ac:dyDescent="0.35">
      <c r="A2" s="14" t="s">
        <v>17</v>
      </c>
      <c r="B2" s="14"/>
      <c r="C2" s="14"/>
      <c r="D2" s="14"/>
      <c r="E2" s="14"/>
      <c r="F2" s="14"/>
    </row>
    <row r="3" spans="1:10" x14ac:dyDescent="0.35">
      <c r="A3" s="14"/>
      <c r="B3" s="14"/>
      <c r="C3" s="14"/>
      <c r="D3" s="14"/>
      <c r="E3" s="14"/>
      <c r="F3" s="14"/>
    </row>
    <row r="4" spans="1:10" x14ac:dyDescent="0.35">
      <c r="A4" s="14"/>
      <c r="B4" s="14"/>
      <c r="C4" s="14"/>
      <c r="D4" s="14"/>
      <c r="E4" s="14"/>
      <c r="F4" s="14"/>
    </row>
    <row r="5" spans="1:10" x14ac:dyDescent="0.35">
      <c r="A5" s="14"/>
      <c r="B5" s="14"/>
      <c r="C5" s="14"/>
      <c r="D5" s="14"/>
      <c r="E5" s="14"/>
      <c r="F5" s="14"/>
    </row>
    <row r="6" spans="1:10" x14ac:dyDescent="0.35">
      <c r="A6" s="14"/>
      <c r="B6" s="14"/>
      <c r="C6" s="14"/>
      <c r="D6" s="14"/>
      <c r="E6" s="14"/>
      <c r="F6" s="14"/>
    </row>
    <row r="8" spans="1:10" ht="15" customHeight="1" x14ac:dyDescent="0.35">
      <c r="A8" s="13" t="s">
        <v>0</v>
      </c>
      <c r="B8" s="11">
        <v>2023</v>
      </c>
      <c r="C8" s="13">
        <v>2024</v>
      </c>
      <c r="D8" s="13"/>
      <c r="E8" s="13"/>
      <c r="F8" s="13"/>
    </row>
    <row r="9" spans="1:10" s="3" customFormat="1" x14ac:dyDescent="0.35">
      <c r="A9" s="13"/>
      <c r="B9" s="11" t="s">
        <v>13</v>
      </c>
      <c r="C9" s="2" t="s">
        <v>14</v>
      </c>
      <c r="D9" s="2" t="s">
        <v>15</v>
      </c>
      <c r="E9" s="2" t="s">
        <v>16</v>
      </c>
      <c r="F9" s="2" t="s">
        <v>13</v>
      </c>
    </row>
    <row r="10" spans="1:10" x14ac:dyDescent="0.35">
      <c r="A10" s="4" t="s">
        <v>1</v>
      </c>
      <c r="B10" s="5">
        <f>SUM(B11:B12)</f>
        <v>54173094.240000002</v>
      </c>
      <c r="C10" s="5">
        <f t="shared" ref="C10:F10" si="0">SUM(C11:C12)</f>
        <v>23925864.329999998</v>
      </c>
      <c r="D10" s="5">
        <f t="shared" si="0"/>
        <v>41205897.859999999</v>
      </c>
      <c r="E10" s="5">
        <f t="shared" si="0"/>
        <v>0</v>
      </c>
      <c r="F10" s="5">
        <f t="shared" si="0"/>
        <v>0</v>
      </c>
      <c r="I10" s="12"/>
      <c r="J10" s="12"/>
    </row>
    <row r="11" spans="1:10" x14ac:dyDescent="0.35">
      <c r="A11" s="6" t="s">
        <v>10</v>
      </c>
      <c r="B11" s="7">
        <v>45412035.240000002</v>
      </c>
      <c r="C11" s="7">
        <v>21786041.329999998</v>
      </c>
      <c r="D11" s="7">
        <v>32538571.859999999</v>
      </c>
      <c r="E11" s="7"/>
      <c r="F11" s="7"/>
      <c r="I11" s="12"/>
      <c r="J11" s="12"/>
    </row>
    <row r="12" spans="1:10" x14ac:dyDescent="0.35">
      <c r="A12" s="10" t="s">
        <v>11</v>
      </c>
      <c r="B12" s="7">
        <v>8761059</v>
      </c>
      <c r="C12" s="7">
        <v>2139823</v>
      </c>
      <c r="D12" s="7">
        <v>8667326</v>
      </c>
      <c r="E12" s="7"/>
      <c r="F12" s="7"/>
      <c r="I12" s="12"/>
      <c r="J12" s="12"/>
    </row>
    <row r="13" spans="1:10" x14ac:dyDescent="0.35">
      <c r="A13" s="4" t="s">
        <v>2</v>
      </c>
      <c r="B13" s="5">
        <f>SUM(B14:B17)</f>
        <v>27320713.360000003</v>
      </c>
      <c r="C13" s="5">
        <f t="shared" ref="C13:F13" si="1">SUM(C14:C17)</f>
        <v>10649126.85</v>
      </c>
      <c r="D13" s="5">
        <f t="shared" si="1"/>
        <v>19597096.699999999</v>
      </c>
      <c r="E13" s="5">
        <f t="shared" si="1"/>
        <v>0</v>
      </c>
      <c r="F13" s="5">
        <f t="shared" si="1"/>
        <v>0</v>
      </c>
      <c r="I13" s="12"/>
      <c r="J13" s="12"/>
    </row>
    <row r="14" spans="1:10" x14ac:dyDescent="0.35">
      <c r="A14" s="6" t="s">
        <v>3</v>
      </c>
      <c r="B14" s="7">
        <v>221563</v>
      </c>
      <c r="C14" s="7">
        <v>25956</v>
      </c>
      <c r="D14" s="7">
        <v>133600</v>
      </c>
      <c r="E14" s="7"/>
      <c r="F14" s="7"/>
      <c r="I14" s="12"/>
      <c r="J14" s="12"/>
    </row>
    <row r="15" spans="1:10" x14ac:dyDescent="0.35">
      <c r="A15" s="6" t="s">
        <v>4</v>
      </c>
      <c r="B15" s="7">
        <v>11949386.530000001</v>
      </c>
      <c r="C15" s="7">
        <v>4897708</v>
      </c>
      <c r="D15" s="7">
        <v>8686604.6999999993</v>
      </c>
      <c r="E15" s="7"/>
      <c r="F15" s="7"/>
      <c r="I15" s="12"/>
      <c r="J15" s="12"/>
    </row>
    <row r="16" spans="1:10" x14ac:dyDescent="0.35">
      <c r="A16" s="6" t="s">
        <v>5</v>
      </c>
      <c r="B16" s="7">
        <v>13963408.350000001</v>
      </c>
      <c r="C16" s="7">
        <v>4959562.8499999996</v>
      </c>
      <c r="D16" s="7">
        <v>8554203</v>
      </c>
      <c r="E16" s="7"/>
      <c r="F16" s="7"/>
      <c r="I16" s="12"/>
      <c r="J16" s="12"/>
    </row>
    <row r="17" spans="1:10" x14ac:dyDescent="0.35">
      <c r="A17" s="6" t="s">
        <v>6</v>
      </c>
      <c r="B17" s="7">
        <v>1186355.48</v>
      </c>
      <c r="C17" s="7">
        <v>765900</v>
      </c>
      <c r="D17" s="7">
        <v>2222689</v>
      </c>
      <c r="E17" s="7"/>
      <c r="F17" s="7"/>
      <c r="I17" s="12"/>
      <c r="J17" s="12"/>
    </row>
    <row r="18" spans="1:10" x14ac:dyDescent="0.35">
      <c r="A18" s="8" t="s">
        <v>7</v>
      </c>
      <c r="B18" s="5">
        <f>B10-B13</f>
        <v>26852380.879999999</v>
      </c>
      <c r="C18" s="5">
        <f t="shared" ref="C18:F18" si="2">C10-C13</f>
        <v>13276737.479999999</v>
      </c>
      <c r="D18" s="5">
        <f t="shared" si="2"/>
        <v>21608801.16</v>
      </c>
      <c r="E18" s="5">
        <f t="shared" si="2"/>
        <v>0</v>
      </c>
      <c r="F18" s="5">
        <f t="shared" si="2"/>
        <v>0</v>
      </c>
      <c r="I18" s="12"/>
      <c r="J18" s="12"/>
    </row>
    <row r="19" spans="1:10" x14ac:dyDescent="0.35">
      <c r="A19" s="9" t="s">
        <v>8</v>
      </c>
      <c r="B19" s="7">
        <v>5738814</v>
      </c>
      <c r="C19" s="7">
        <v>2777632</v>
      </c>
      <c r="D19" s="7">
        <v>4409479</v>
      </c>
      <c r="E19" s="7"/>
      <c r="F19" s="7"/>
      <c r="I19" s="12"/>
      <c r="J19" s="12"/>
    </row>
    <row r="20" spans="1:10" x14ac:dyDescent="0.35">
      <c r="A20" s="4" t="s">
        <v>9</v>
      </c>
      <c r="B20" s="5">
        <f>B18-B19</f>
        <v>21113566.879999999</v>
      </c>
      <c r="C20" s="5">
        <f t="shared" ref="C20:F20" si="3">C18-C19</f>
        <v>10499105.479999999</v>
      </c>
      <c r="D20" s="5">
        <f t="shared" si="3"/>
        <v>17199322.16</v>
      </c>
      <c r="E20" s="5">
        <f t="shared" si="3"/>
        <v>0</v>
      </c>
      <c r="F20" s="5">
        <f t="shared" si="3"/>
        <v>0</v>
      </c>
      <c r="I20" s="12"/>
      <c r="J20" s="12"/>
    </row>
    <row r="22" spans="1:10" x14ac:dyDescent="0.35">
      <c r="D22" s="12"/>
    </row>
    <row r="23" spans="1:10" ht="98.25" customHeight="1" x14ac:dyDescent="0.35">
      <c r="A23" s="15" t="s">
        <v>12</v>
      </c>
      <c r="B23" s="15"/>
      <c r="C23" s="15"/>
      <c r="D23" s="15"/>
      <c r="E23" s="15"/>
      <c r="F23" s="15"/>
    </row>
  </sheetData>
  <mergeCells count="4">
    <mergeCell ref="A8:A9"/>
    <mergeCell ref="C8:F8"/>
    <mergeCell ref="A2:F6"/>
    <mergeCell ref="A23:F23"/>
  </mergeCells>
  <printOptions horizontalCentered="1"/>
  <pageMargins left="0.23622047244094491" right="0.23622047244094491" top="0.74803149606299213" bottom="0.74803149606299213" header="0.31496062992125984" footer="0.31496062992125984"/>
  <pageSetup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VASQUEZ, JOEL</dc:creator>
  <cp:lastModifiedBy>VASQUEZ, JOEL</cp:lastModifiedBy>
  <cp:lastPrinted>2023-03-16T14:31:30Z</cp:lastPrinted>
  <dcterms:created xsi:type="dcterms:W3CDTF">2019-01-11T16:19:50Z</dcterms:created>
  <dcterms:modified xsi:type="dcterms:W3CDTF">2024-08-23T15:30:04Z</dcterms:modified>
</cp:coreProperties>
</file>