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S24" i="1" l="1"/>
  <c r="R24" i="1"/>
  <c r="Q24" i="1"/>
  <c r="P24" i="1"/>
</calcChain>
</file>

<file path=xl/sharedStrings.xml><?xml version="1.0" encoding="utf-8"?>
<sst xmlns="http://schemas.openxmlformats.org/spreadsheetml/2006/main" count="99" uniqueCount="36">
  <si>
    <t/>
  </si>
  <si>
    <t>POPULAR BANK  LTD., INC.</t>
  </si>
  <si>
    <t>111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</si>
  <si>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</si>
  <si>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</si>
  <si>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</si>
  <si>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</si>
  <si>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</si>
  <si>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</si>
  <si>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</si>
  <si>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</si>
  <si>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</si>
  <si>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</si>
  <si>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</si>
  <si>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</si>
  <si>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</si>
  <si>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</si>
  <si>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</si>
  <si>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</si>
  <si>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</si>
  <si>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</si>
  <si>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</si>
  <si>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</si>
  <si>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</si>
  <si>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</si>
  <si>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</si>
  <si>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Cifras preliminares 2016</t>
  </si>
  <si>
    <r>
      <t>2016</t>
    </r>
    <r>
      <rPr>
        <vertAlign val="superscript"/>
        <sz val="8"/>
        <color theme="1"/>
        <rFont val="Arial"/>
        <family val="2"/>
      </rPr>
      <t xml:space="preserve"> </t>
    </r>
    <r>
      <rPr>
        <vertAlign val="superscript"/>
        <sz val="9"/>
        <color rgb="FFFF0000"/>
        <rFont val="Arial"/>
        <family val="2"/>
      </rPr>
      <t>(1)</t>
    </r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</si>
  <si>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</si>
  <si>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</si>
  <si>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</si>
  <si>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</si>
  <si>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</si>
  <si>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</si>
  <si>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</si>
  <si>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>ADECUACION DE CAPITAL
 A SEPTIEMBRE 2016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</si>
</sst>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4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sz val="7"/>
      <color theme="1"/>
      <name val="Arial"/>
      <family val="2"/>
    </font>
    <font>
      <vertAlign val="superscript"/>
      <sz val="10"/>
      <color rgb="FFFF0000"/>
      <name val="Arial"/>
      <family val="2"/>
    </font>
    <font>
      <vertAlign val="superscript"/>
      <sz val="9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10" fillId="3" borderId="12" xfId="0" applyFont="1" applyFill="1" applyBorder="1" applyAlignment="1">
      <alignment horizontal="center" vertical="top"/>
    </xf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49" fontId="8" fillId="0" borderId="0" xfId="0" applyNumberFormat="1" applyFont="1"/>
    <xf numFmtId="0" fontId="13" fillId="0" borderId="0" xfId="0" applyFont="1" applyAlignment="1">
      <alignment horizontal="left"/>
    </xf>
    <xf numFmtId="165" fontId="6" fillId="0" borderId="13" xfId="0" applyNumberFormat="1" applyFont="1" applyBorder="1" applyAlignment="1">
      <alignment horizontal="right" vertical="top"/>
    </xf>
    <xf numFmtId="166" fontId="6" fillId="0" borderId="13" xfId="0" applyNumberFormat="1" applyFont="1" applyBorder="1" applyAlignment="1">
      <alignment horizontal="right" vertical="top"/>
    </xf>
    <xf numFmtId="43" fontId="6" fillId="0" borderId="13" xfId="2" applyFont="1" applyBorder="1" applyAlignment="1">
      <alignment horizontal="right" vertical="top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2" xfId="0" applyFont="1" applyFill="1" applyBorder="1" applyAlignment="1">
      <alignment horizontal="center" vertical="top"/>
    </xf>
    <xf numFmtId="0" fontId="0" fillId="3" borderId="11" xfId="0" applyFill="1" applyBorder="1"/>
    <xf numFmtId="0" fontId="0" fillId="3" borderId="10" xfId="0" applyFill="1" applyBorder="1"/>
    <xf numFmtId="164" fontId="2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8" fillId="2" borderId="0" xfId="0" applyFont="1" applyFill="1"/>
    <xf numFmtId="0" fontId="3" fillId="2" borderId="0" xfId="0" applyFont="1" applyFill="1" applyAlignment="1">
      <alignment horizontal="center" wrapText="1"/>
    </xf>
    <xf numFmtId="0" fontId="8" fillId="3" borderId="11" xfId="0" applyFont="1" applyFill="1" applyBorder="1"/>
    <xf numFmtId="0" fontId="10" fillId="3" borderId="12" xfId="0" applyFont="1" applyFill="1" applyBorder="1" applyAlignment="1">
      <alignment vertical="top"/>
    </xf>
    <xf numFmtId="0" fontId="8" fillId="3" borderId="10" xfId="0" applyFont="1" applyFill="1" applyBorder="1"/>
    <xf numFmtId="0" fontId="10" fillId="3" borderId="14" xfId="0" applyFont="1" applyFill="1" applyBorder="1" applyAlignment="1">
      <alignment vertical="top"/>
    </xf>
    <xf numFmtId="0" fontId="10" fillId="3" borderId="10" xfId="0" applyFont="1" applyFill="1" applyBorder="1" applyAlignment="1">
      <alignment vertical="top"/>
    </xf>
    <xf numFmtId="0" fontId="10" fillId="3" borderId="11" xfId="0" applyFont="1" applyFill="1" applyBorder="1" applyAlignment="1">
      <alignment vertical="top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topLeftCell="L4" workbookViewId="0">
      <selection activeCell="W18" sqref="W18"/>
    </sheetView>
  </sheetViews>
  <sheetFormatPr baseColWidth="10" defaultRowHeight="12.75" customHeight="1" x14ac:dyDescent="0.2"/>
  <cols>
    <col min="1" max="1" width="7.28515625" bestFit="1" customWidth="1"/>
    <col min="2" max="3" width="7.140625" bestFit="1" customWidth="1"/>
    <col min="4" max="4" width="7.85546875" bestFit="1" customWidth="1"/>
    <col min="5" max="5" width="6.7109375" bestFit="1" customWidth="1"/>
    <col min="6" max="6" width="7.85546875" bestFit="1" customWidth="1"/>
    <col min="7" max="7" width="6.7109375" bestFit="1" customWidth="1"/>
    <col min="8" max="8" width="7.85546875" bestFit="1" customWidth="1"/>
    <col min="9" max="9" width="6.7109375" bestFit="1" customWidth="1"/>
    <col min="10" max="10" width="7.85546875" bestFit="1" customWidth="1"/>
    <col min="11" max="11" width="6.7109375" bestFit="1" customWidth="1"/>
    <col min="12" max="12" width="7.85546875" bestFit="1" customWidth="1"/>
    <col min="13" max="13" width="6.7109375" bestFit="1" customWidth="1"/>
    <col min="14" max="14" width="7.85546875" bestFit="1" customWidth="1"/>
    <col min="15" max="15" width="6.7109375" bestFit="1" customWidth="1"/>
    <col min="16" max="16" width="7.85546875" bestFit="1" customWidth="1"/>
    <col min="17" max="17" width="6.7109375" bestFit="1" customWidth="1"/>
    <col min="18" max="19" width="9.5703125" customWidth="1"/>
    <col min="20" max="21" width="7.7109375" customWidth="1"/>
  </cols>
  <sheetData>
    <row r="1" spans="1:21" x14ac:dyDescent="0.2">
      <c r="A1" s="25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x14ac:dyDescent="0.2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9.5" customHeight="1" x14ac:dyDescent="0.2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8.75" customHeight="1" x14ac:dyDescent="0.2">
      <c r="A4" s="30" t="s">
        <v>35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 ht="18.7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8.7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12.7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13.5" thickBot="1" x14ac:dyDescent="0.25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14.25" thickBot="1" x14ac:dyDescent="0.25">
      <c r="A9" s="13" t="s">
        <v>0</v>
      </c>
      <c r="B9" s="14"/>
      <c r="C9" s="15"/>
      <c r="D9" s="22" t="s">
        <v>3</v>
      </c>
      <c r="E9" s="23"/>
      <c r="F9" s="22" t="s">
        <v>4</v>
      </c>
      <c r="G9" s="24"/>
      <c r="H9" s="24"/>
      <c r="I9" s="24"/>
      <c r="J9" s="24"/>
      <c r="K9" s="24"/>
      <c r="L9" s="24"/>
      <c r="M9" s="23"/>
      <c r="N9" s="22" t="s">
        <v>27</v>
      </c>
      <c r="O9" s="24"/>
      <c r="P9" s="24"/>
      <c r="Q9" s="24"/>
      <c r="R9" s="24"/>
      <c r="S9" s="24"/>
      <c r="T9" s="24"/>
      <c r="U9" s="23"/>
    </row>
    <row r="10" spans="1:21" ht="15" thickBot="1" x14ac:dyDescent="0.25">
      <c r="A10" s="16"/>
      <c r="B10" s="17"/>
      <c r="C10" s="18"/>
      <c r="D10" s="22" t="s">
        <v>5</v>
      </c>
      <c r="E10" s="31"/>
      <c r="F10" s="22" t="s">
        <v>6</v>
      </c>
      <c r="G10" s="31"/>
      <c r="H10" s="22" t="s">
        <v>7</v>
      </c>
      <c r="I10" s="31"/>
      <c r="J10" s="22" t="s">
        <v>8</v>
      </c>
      <c r="K10" s="31"/>
      <c r="L10" s="22" t="s">
        <v>5</v>
      </c>
      <c r="M10" s="31"/>
      <c r="N10" s="22" t="s">
        <v>6</v>
      </c>
      <c r="O10" s="31"/>
      <c r="P10" s="22" t="s">
        <v>7</v>
      </c>
      <c r="Q10" s="31"/>
      <c r="R10" s="22" t="s">
        <v>28</v>
      </c>
      <c r="S10" s="31"/>
      <c r="T10" s="22" t="s">
        <v>5</v>
      </c>
      <c r="U10" s="31"/>
    </row>
    <row r="11" spans="1:21" ht="13.5" thickBot="1" x14ac:dyDescent="0.25">
      <c r="A11" s="19"/>
      <c r="B11" s="20"/>
      <c r="C11" s="21"/>
      <c r="D11" s="2" t="s">
        <v>9</v>
      </c>
      <c r="E11" s="2" t="s">
        <v>10</v>
      </c>
      <c r="F11" s="2" t="s">
        <v>9</v>
      </c>
      <c r="G11" s="2" t="s">
        <v>10</v>
      </c>
      <c r="H11" s="2" t="s">
        <v>9</v>
      </c>
      <c r="I11" s="2" t="s">
        <v>10</v>
      </c>
      <c r="J11" s="2" t="s">
        <v>9</v>
      </c>
      <c r="K11" s="2" t="s">
        <v>10</v>
      </c>
      <c r="L11" s="2" t="s">
        <v>9</v>
      </c>
      <c r="M11" s="2" t="s">
        <v>10</v>
      </c>
      <c r="N11" s="2" t="s">
        <v>9</v>
      </c>
      <c r="O11" s="2" t="s">
        <v>10</v>
      </c>
      <c r="P11" s="2" t="s">
        <v>9</v>
      </c>
      <c r="Q11" s="2" t="s">
        <v>10</v>
      </c>
      <c r="R11" s="2" t="s">
        <v>9</v>
      </c>
      <c r="S11" s="2" t="s">
        <v>10</v>
      </c>
      <c r="T11" s="2" t="s">
        <v>9</v>
      </c>
      <c r="U11" s="2" t="s">
        <v>10</v>
      </c>
    </row>
    <row r="12" spans="1:21" ht="13.5" thickBot="1" x14ac:dyDescent="0.25">
      <c r="A12" s="32" t="s">
        <v>11</v>
      </c>
      <c r="B12" s="33"/>
      <c r="C12" s="31"/>
      <c r="D12" s="8">
        <v>205.21008635999999</v>
      </c>
      <c r="E12" s="8">
        <v>0</v>
      </c>
      <c r="F12" s="8">
        <v>261.71552664000001</v>
      </c>
      <c r="G12" s="8">
        <v>0</v>
      </c>
      <c r="H12" s="8">
        <v>230.73008676000001</v>
      </c>
      <c r="I12" s="8">
        <v>0</v>
      </c>
      <c r="J12" s="8">
        <v>143.04695518</v>
      </c>
      <c r="K12" s="8">
        <v>0</v>
      </c>
      <c r="L12" s="8">
        <v>173.26793567999999</v>
      </c>
      <c r="M12" s="8">
        <v>0</v>
      </c>
      <c r="N12" s="8">
        <v>182.82349615999999</v>
      </c>
      <c r="O12" s="8">
        <v>0</v>
      </c>
      <c r="P12" s="8">
        <v>133.61589796000001</v>
      </c>
      <c r="Q12" s="8">
        <v>0</v>
      </c>
      <c r="R12" s="9">
        <v>38413218.280000001</v>
      </c>
      <c r="S12" s="9">
        <v>0</v>
      </c>
      <c r="T12" s="9">
        <v>0</v>
      </c>
      <c r="U12" s="9">
        <v>0</v>
      </c>
    </row>
    <row r="13" spans="1:21" ht="13.5" thickBot="1" x14ac:dyDescent="0.25">
      <c r="A13" s="32" t="s">
        <v>12</v>
      </c>
      <c r="B13" s="33"/>
      <c r="C13" s="31"/>
      <c r="D13" s="8">
        <v>0.20185288000000001</v>
      </c>
      <c r="E13" s="8">
        <v>2.0185287999999999E-2</v>
      </c>
      <c r="F13" s="8">
        <v>0.20547807000000001</v>
      </c>
      <c r="G13" s="8">
        <v>2.0547807000000001E-2</v>
      </c>
      <c r="H13" s="8">
        <v>0.20185288000000001</v>
      </c>
      <c r="I13" s="8">
        <v>2.0185287999999999E-2</v>
      </c>
      <c r="J13" s="8">
        <v>0.20547808000000001</v>
      </c>
      <c r="K13" s="8">
        <v>2.0547808000000001E-2</v>
      </c>
      <c r="L13" s="8">
        <v>0.20185288000000001</v>
      </c>
      <c r="M13" s="8">
        <v>2.0185287999999999E-2</v>
      </c>
      <c r="N13" s="8">
        <v>0.20547808000000001</v>
      </c>
      <c r="O13" s="8">
        <v>2.0547808000000001E-2</v>
      </c>
      <c r="P13" s="8">
        <v>0</v>
      </c>
      <c r="Q13" s="8">
        <v>0</v>
      </c>
      <c r="R13" s="9">
        <v>73639082.120000005</v>
      </c>
      <c r="S13" s="9">
        <v>7363908.209999999</v>
      </c>
      <c r="T13" s="9">
        <v>0</v>
      </c>
      <c r="U13" s="9">
        <v>0</v>
      </c>
    </row>
    <row r="14" spans="1:21" ht="13.5" thickBot="1" x14ac:dyDescent="0.25">
      <c r="A14" s="32" t="s">
        <v>13</v>
      </c>
      <c r="B14" s="33"/>
      <c r="C14" s="31"/>
      <c r="D14" s="8">
        <v>4.90582677</v>
      </c>
      <c r="E14" s="8">
        <v>0.98116535400000005</v>
      </c>
      <c r="F14" s="8">
        <v>39.452788900000002</v>
      </c>
      <c r="G14" s="8">
        <v>7.89055778</v>
      </c>
      <c r="H14" s="8">
        <v>36.916948560000002</v>
      </c>
      <c r="I14" s="8">
        <v>7.3833897119999996</v>
      </c>
      <c r="J14" s="8">
        <v>35.379044800000003</v>
      </c>
      <c r="K14" s="8">
        <v>7.0758089599999998</v>
      </c>
      <c r="L14" s="8">
        <v>4.3953944199999997</v>
      </c>
      <c r="M14" s="8">
        <v>0.879078884</v>
      </c>
      <c r="N14" s="8">
        <v>9.0736002599999992</v>
      </c>
      <c r="O14" s="8">
        <v>1.814720052</v>
      </c>
      <c r="P14" s="8">
        <v>10.998125440000001</v>
      </c>
      <c r="Q14" s="8">
        <v>2.1996250879999999</v>
      </c>
      <c r="R14" s="9">
        <v>8625993.290000001</v>
      </c>
      <c r="S14" s="9">
        <v>1725198.66</v>
      </c>
      <c r="T14" s="9">
        <v>0</v>
      </c>
      <c r="U14" s="9">
        <v>0</v>
      </c>
    </row>
    <row r="15" spans="1:21" ht="13.5" thickBot="1" x14ac:dyDescent="0.25">
      <c r="A15" s="32" t="s">
        <v>14</v>
      </c>
      <c r="B15" s="33"/>
      <c r="C15" s="31"/>
      <c r="D15" s="8">
        <v>129.65691881999999</v>
      </c>
      <c r="E15" s="8">
        <v>64.828459409999994</v>
      </c>
      <c r="F15" s="8">
        <v>143.41362319000001</v>
      </c>
      <c r="G15" s="8">
        <v>71.706811595000005</v>
      </c>
      <c r="H15" s="8">
        <v>174.48784961999999</v>
      </c>
      <c r="I15" s="8">
        <v>87.243924809999996</v>
      </c>
      <c r="J15" s="8">
        <v>133.13009873999999</v>
      </c>
      <c r="K15" s="8">
        <v>66.565049369999997</v>
      </c>
      <c r="L15" s="8">
        <v>132.78525366</v>
      </c>
      <c r="M15" s="8">
        <v>66.392626829999998</v>
      </c>
      <c r="N15" s="8">
        <v>150.28796245000001</v>
      </c>
      <c r="O15" s="8">
        <v>75.143981225000005</v>
      </c>
      <c r="P15" s="8">
        <v>114.8939534</v>
      </c>
      <c r="Q15" s="8">
        <v>57.4469767</v>
      </c>
      <c r="R15" s="9">
        <v>904844.81</v>
      </c>
      <c r="S15" s="9">
        <v>316695.67999999999</v>
      </c>
      <c r="T15" s="9">
        <v>0</v>
      </c>
      <c r="U15" s="9">
        <v>0</v>
      </c>
    </row>
    <row r="16" spans="1:21" ht="13.5" thickBot="1" x14ac:dyDescent="0.25">
      <c r="A16" s="32" t="s">
        <v>15</v>
      </c>
      <c r="B16" s="33"/>
      <c r="C16" s="31"/>
      <c r="D16" s="8">
        <v>689.52426875000003</v>
      </c>
      <c r="E16" s="8">
        <v>689.52426875000003</v>
      </c>
      <c r="F16" s="8">
        <v>591.51908309999999</v>
      </c>
      <c r="G16" s="8">
        <v>591.51908309999999</v>
      </c>
      <c r="H16" s="8">
        <v>602.00123273999998</v>
      </c>
      <c r="I16" s="8">
        <v>602.00123273999998</v>
      </c>
      <c r="J16" s="8">
        <v>725.62514728999997</v>
      </c>
      <c r="K16" s="8">
        <v>725.62514728999997</v>
      </c>
      <c r="L16" s="8">
        <v>776.68810342999996</v>
      </c>
      <c r="M16" s="8">
        <v>776.68810342999996</v>
      </c>
      <c r="N16" s="8">
        <v>801.34883988000001</v>
      </c>
      <c r="O16" s="8">
        <v>801.34883988000001</v>
      </c>
      <c r="P16" s="8">
        <v>824.72789517000001</v>
      </c>
      <c r="Q16" s="8">
        <v>824.72789517000001</v>
      </c>
      <c r="R16" s="9">
        <v>85784895.810000002</v>
      </c>
      <c r="S16" s="9">
        <v>42892447.920000002</v>
      </c>
      <c r="T16" s="9">
        <v>0</v>
      </c>
      <c r="U16" s="9">
        <v>0</v>
      </c>
    </row>
    <row r="17" spans="1:26" ht="13.5" thickBot="1" x14ac:dyDescent="0.25">
      <c r="A17" s="32" t="s">
        <v>16</v>
      </c>
      <c r="B17" s="33"/>
      <c r="C17" s="31"/>
      <c r="D17" s="8">
        <v>0.484346</v>
      </c>
      <c r="E17" s="8">
        <v>0.60543250000000004</v>
      </c>
      <c r="F17" s="8">
        <v>1.54929413</v>
      </c>
      <c r="G17" s="8">
        <v>1.9366176625</v>
      </c>
      <c r="H17" s="8">
        <v>2.37835258</v>
      </c>
      <c r="I17" s="8">
        <v>2.972940725</v>
      </c>
      <c r="J17" s="8">
        <v>3.5780374300000002</v>
      </c>
      <c r="K17" s="8">
        <v>4.4725467874999998</v>
      </c>
      <c r="L17" s="8">
        <v>4.0459851200000001</v>
      </c>
      <c r="M17" s="8">
        <v>5.0574814000000003</v>
      </c>
      <c r="N17" s="8">
        <v>3.8060296299999998</v>
      </c>
      <c r="O17" s="8">
        <v>4.7575370374999997</v>
      </c>
      <c r="P17" s="8">
        <v>3.81786234</v>
      </c>
      <c r="Q17" s="8">
        <v>4.7723279249999999</v>
      </c>
      <c r="R17" s="9">
        <v>769091975.87</v>
      </c>
      <c r="S17" s="9">
        <v>769091975.87</v>
      </c>
      <c r="T17" s="9">
        <v>0</v>
      </c>
      <c r="U17" s="9">
        <v>0</v>
      </c>
    </row>
    <row r="18" spans="1:26" ht="13.5" thickBot="1" x14ac:dyDescent="0.25">
      <c r="A18" s="32" t="s">
        <v>17</v>
      </c>
      <c r="B18" s="33"/>
      <c r="C18" s="31"/>
      <c r="D18" s="8">
        <v>3.6764804999999998</v>
      </c>
      <c r="E18" s="8">
        <v>5.5147207500000004</v>
      </c>
      <c r="F18" s="8">
        <v>4.2539380700000002</v>
      </c>
      <c r="G18" s="8">
        <v>6.3809071050000004</v>
      </c>
      <c r="H18" s="8">
        <v>4.23502548</v>
      </c>
      <c r="I18" s="8">
        <v>6.3525382199999996</v>
      </c>
      <c r="J18" s="8">
        <v>4.9442874100000003</v>
      </c>
      <c r="K18" s="8">
        <v>7.416431115</v>
      </c>
      <c r="L18" s="8">
        <v>4.2703464699999998</v>
      </c>
      <c r="M18" s="8">
        <v>6.4055197049999997</v>
      </c>
      <c r="N18" s="8">
        <v>4.4245426099999996</v>
      </c>
      <c r="O18" s="8">
        <v>6.6368139150000003</v>
      </c>
      <c r="P18" s="8">
        <v>4.9568363599999996</v>
      </c>
      <c r="Q18" s="8">
        <v>7.4352545399999999</v>
      </c>
      <c r="R18" s="9">
        <v>47388968.170000002</v>
      </c>
      <c r="S18" s="9">
        <v>59236210.219999999</v>
      </c>
      <c r="T18" s="9">
        <v>0</v>
      </c>
      <c r="U18" s="9">
        <v>0</v>
      </c>
    </row>
    <row r="19" spans="1:26" ht="13.5" thickBot="1" x14ac:dyDescent="0.25">
      <c r="A19" s="32" t="s">
        <v>23</v>
      </c>
      <c r="B19" s="33"/>
      <c r="C19" s="31"/>
      <c r="D19" s="8" t="s">
        <v>33</v>
      </c>
      <c r="E19" s="8" t="s">
        <v>33</v>
      </c>
      <c r="F19" s="8" t="s">
        <v>33</v>
      </c>
      <c r="G19" s="8" t="s">
        <v>33</v>
      </c>
      <c r="H19" s="8" t="s">
        <v>33</v>
      </c>
      <c r="I19" s="8" t="s">
        <v>33</v>
      </c>
      <c r="J19" s="8" t="s">
        <v>33</v>
      </c>
      <c r="K19" s="8" t="s">
        <v>33</v>
      </c>
      <c r="L19" s="8" t="s">
        <v>33</v>
      </c>
      <c r="M19" s="8" t="s">
        <v>33</v>
      </c>
      <c r="N19" s="8" t="s">
        <v>33</v>
      </c>
      <c r="O19" s="8" t="s">
        <v>33</v>
      </c>
      <c r="P19" s="8" t="s">
        <v>33</v>
      </c>
      <c r="Q19" s="8" t="s">
        <v>33</v>
      </c>
      <c r="R19" s="9">
        <v>69698015.760000005</v>
      </c>
      <c r="S19" s="9">
        <v>104547023.64</v>
      </c>
      <c r="T19" s="9">
        <v>0</v>
      </c>
      <c r="U19" s="9">
        <v>0</v>
      </c>
    </row>
    <row r="20" spans="1:26" ht="13.5" thickBot="1" x14ac:dyDescent="0.25">
      <c r="A20" s="32" t="s">
        <v>24</v>
      </c>
      <c r="B20" s="33"/>
      <c r="C20" s="31"/>
      <c r="D20" s="8" t="s">
        <v>33</v>
      </c>
      <c r="E20" s="8" t="s">
        <v>33</v>
      </c>
      <c r="F20" s="8" t="s">
        <v>33</v>
      </c>
      <c r="G20" s="8" t="s">
        <v>33</v>
      </c>
      <c r="H20" s="8" t="s">
        <v>33</v>
      </c>
      <c r="I20" s="8" t="s">
        <v>33</v>
      </c>
      <c r="J20" s="8" t="s">
        <v>33</v>
      </c>
      <c r="K20" s="8" t="s">
        <v>33</v>
      </c>
      <c r="L20" s="8" t="s">
        <v>33</v>
      </c>
      <c r="M20" s="8" t="s">
        <v>33</v>
      </c>
      <c r="N20" s="8" t="s">
        <v>33</v>
      </c>
      <c r="O20" s="8" t="s">
        <v>33</v>
      </c>
      <c r="P20" s="8" t="s">
        <v>33</v>
      </c>
      <c r="Q20" s="8" t="s">
        <v>33</v>
      </c>
      <c r="R20" s="9">
        <v>0</v>
      </c>
      <c r="S20" s="9">
        <v>0</v>
      </c>
      <c r="T20" s="9">
        <v>0</v>
      </c>
      <c r="U20" s="9">
        <v>0</v>
      </c>
    </row>
    <row r="21" spans="1:26" ht="13.5" thickBot="1" x14ac:dyDescent="0.25">
      <c r="A21" s="32" t="s">
        <v>25</v>
      </c>
      <c r="B21" s="33"/>
      <c r="C21" s="31"/>
      <c r="D21" s="8" t="s">
        <v>33</v>
      </c>
      <c r="E21" s="8" t="s">
        <v>33</v>
      </c>
      <c r="F21" s="8" t="s">
        <v>33</v>
      </c>
      <c r="G21" s="8" t="s">
        <v>33</v>
      </c>
      <c r="H21" s="8" t="s">
        <v>33</v>
      </c>
      <c r="I21" s="8" t="s">
        <v>33</v>
      </c>
      <c r="J21" s="8" t="s">
        <v>33</v>
      </c>
      <c r="K21" s="8" t="s">
        <v>33</v>
      </c>
      <c r="L21" s="8" t="s">
        <v>33</v>
      </c>
      <c r="M21" s="8" t="s">
        <v>33</v>
      </c>
      <c r="N21" s="8" t="s">
        <v>33</v>
      </c>
      <c r="O21" s="8" t="s">
        <v>33</v>
      </c>
      <c r="P21" s="8" t="s">
        <v>33</v>
      </c>
      <c r="Q21" s="8" t="s">
        <v>33</v>
      </c>
      <c r="R21" s="9">
        <v>0</v>
      </c>
      <c r="S21" s="9">
        <v>0</v>
      </c>
      <c r="T21" s="9">
        <v>0</v>
      </c>
      <c r="U21" s="9">
        <v>0</v>
      </c>
    </row>
    <row r="22" spans="1:26" ht="13.5" thickBot="1" x14ac:dyDescent="0.25">
      <c r="A22" s="34" t="s">
        <v>18</v>
      </c>
      <c r="B22" s="35"/>
      <c r="C22" s="36"/>
      <c r="D22" s="8">
        <v>1033.65978008</v>
      </c>
      <c r="E22" s="8">
        <v>761.47423205200005</v>
      </c>
      <c r="F22" s="8">
        <v>1042.1097321</v>
      </c>
      <c r="G22" s="8">
        <v>679.45452504950003</v>
      </c>
      <c r="H22" s="8">
        <v>1050.9513486200001</v>
      </c>
      <c r="I22" s="8">
        <v>705.97421149499996</v>
      </c>
      <c r="J22" s="8">
        <v>1045.9090489299999</v>
      </c>
      <c r="K22" s="8">
        <v>811.17553133050001</v>
      </c>
      <c r="L22" s="8">
        <v>1095.65487166</v>
      </c>
      <c r="M22" s="8">
        <v>855.442995537</v>
      </c>
      <c r="N22" s="8">
        <v>1151.96994907</v>
      </c>
      <c r="O22" s="8">
        <v>889.72243991749997</v>
      </c>
      <c r="P22" s="8">
        <v>1093.0105706700001</v>
      </c>
      <c r="Q22" s="8">
        <v>896.58207942299998</v>
      </c>
      <c r="R22" s="9">
        <v>1093546994.1099999</v>
      </c>
      <c r="S22" s="9">
        <v>985173460.20000005</v>
      </c>
      <c r="T22" s="9">
        <v>0</v>
      </c>
      <c r="U22" s="9">
        <v>0</v>
      </c>
      <c r="W22" s="1"/>
      <c r="X22" s="1"/>
      <c r="Y22" s="1"/>
      <c r="Z22" s="1"/>
    </row>
    <row r="23" spans="1:26" ht="13.5" thickBot="1" x14ac:dyDescent="0.25">
      <c r="A23" s="34" t="s">
        <v>19</v>
      </c>
      <c r="B23" s="35"/>
      <c r="C23" s="36"/>
      <c r="D23" s="8">
        <v>3.9521701299999998</v>
      </c>
      <c r="E23" s="8">
        <v>0</v>
      </c>
      <c r="F23" s="8">
        <v>3.5184218899999999</v>
      </c>
      <c r="G23" s="8">
        <v>0</v>
      </c>
      <c r="H23" s="8">
        <v>3.4704844000000001</v>
      </c>
      <c r="I23" s="8">
        <v>0</v>
      </c>
      <c r="J23" s="8">
        <v>3.5703529299999999</v>
      </c>
      <c r="K23" s="8">
        <v>0</v>
      </c>
      <c r="L23" s="8">
        <v>3.0096186500000002</v>
      </c>
      <c r="M23" s="8">
        <v>0</v>
      </c>
      <c r="N23" s="8">
        <v>2.93269424</v>
      </c>
      <c r="O23" s="8">
        <v>0</v>
      </c>
      <c r="P23" s="8">
        <v>3.08229358</v>
      </c>
      <c r="Q23" s="8">
        <v>0</v>
      </c>
      <c r="R23" s="9">
        <v>3257068.63</v>
      </c>
      <c r="S23" s="9">
        <v>0</v>
      </c>
      <c r="T23" s="9">
        <v>0</v>
      </c>
      <c r="U23" s="9">
        <v>0</v>
      </c>
      <c r="W23" s="1"/>
      <c r="X23" s="1"/>
      <c r="Y23" s="1"/>
      <c r="Z23" s="1"/>
    </row>
    <row r="24" spans="1:26" ht="13.5" thickBot="1" x14ac:dyDescent="0.25">
      <c r="A24" s="32" t="s">
        <v>20</v>
      </c>
      <c r="B24" s="33"/>
      <c r="C24" s="31"/>
      <c r="D24" s="8">
        <v>1029.70760995</v>
      </c>
      <c r="E24" s="8">
        <v>757.52206192200003</v>
      </c>
      <c r="F24" s="8">
        <v>1038.5913102100001</v>
      </c>
      <c r="G24" s="8">
        <v>675.93610315950002</v>
      </c>
      <c r="H24" s="8">
        <v>1047.4808642200001</v>
      </c>
      <c r="I24" s="8">
        <v>702.50372709500004</v>
      </c>
      <c r="J24" s="8">
        <v>1042.338696</v>
      </c>
      <c r="K24" s="8">
        <v>807.60517840049999</v>
      </c>
      <c r="L24" s="8">
        <v>1092.64525301</v>
      </c>
      <c r="M24" s="8">
        <v>852.43337688700001</v>
      </c>
      <c r="N24" s="8">
        <v>1149.0372548299999</v>
      </c>
      <c r="O24" s="8">
        <v>886.78974567750004</v>
      </c>
      <c r="P24" s="8">
        <f>-P23+P22</f>
        <v>1089.9282770900002</v>
      </c>
      <c r="Q24" s="8">
        <f>-P23+Q22</f>
        <v>893.49978584299993</v>
      </c>
      <c r="R24" s="9">
        <f>-R23+R22</f>
        <v>1090289925.4799998</v>
      </c>
      <c r="S24" s="9">
        <f>-R23+S22</f>
        <v>981916391.57000005</v>
      </c>
      <c r="T24" s="9">
        <v>0</v>
      </c>
      <c r="U24" s="9">
        <v>0</v>
      </c>
      <c r="W24" s="1"/>
      <c r="X24" s="1"/>
      <c r="Y24" s="1"/>
      <c r="Z24" s="1"/>
    </row>
    <row r="25" spans="1:26" ht="13.5" thickBot="1" x14ac:dyDescent="0.25">
      <c r="A25" s="32" t="s">
        <v>21</v>
      </c>
      <c r="B25" s="33"/>
      <c r="C25" s="31"/>
      <c r="D25" s="8">
        <v>159.02723746999999</v>
      </c>
      <c r="E25" s="8">
        <v>0</v>
      </c>
      <c r="F25" s="8">
        <v>166.87241365</v>
      </c>
      <c r="G25" s="8">
        <v>0</v>
      </c>
      <c r="H25" s="8">
        <v>173.42221714999999</v>
      </c>
      <c r="I25" s="8">
        <v>0</v>
      </c>
      <c r="J25" s="8">
        <v>179.94686318999999</v>
      </c>
      <c r="K25" s="8">
        <v>0</v>
      </c>
      <c r="L25" s="8">
        <v>182.86257706999999</v>
      </c>
      <c r="M25" s="8">
        <v>0</v>
      </c>
      <c r="N25" s="8">
        <v>188.46777868000001</v>
      </c>
      <c r="O25" s="8">
        <v>0</v>
      </c>
      <c r="P25" s="8">
        <v>193.29942500000001</v>
      </c>
      <c r="Q25" s="8">
        <v>0</v>
      </c>
      <c r="R25" s="9">
        <v>202871929.05000001</v>
      </c>
      <c r="S25" s="9">
        <v>0</v>
      </c>
      <c r="T25" s="9">
        <v>0</v>
      </c>
      <c r="U25" s="9">
        <v>0</v>
      </c>
    </row>
    <row r="26" spans="1:26" ht="13.5" thickBot="1" x14ac:dyDescent="0.25">
      <c r="A26" s="32" t="s">
        <v>22</v>
      </c>
      <c r="B26" s="33"/>
      <c r="C26" s="31"/>
      <c r="D26" s="8">
        <v>0</v>
      </c>
      <c r="E26" s="8">
        <v>20.993083299317998</v>
      </c>
      <c r="F26" s="8">
        <v>0</v>
      </c>
      <c r="G26" s="8">
        <v>24.687601811768001</v>
      </c>
      <c r="H26" s="8">
        <v>0</v>
      </c>
      <c r="I26" s="8">
        <v>24.686305632446</v>
      </c>
      <c r="J26" s="8">
        <v>0</v>
      </c>
      <c r="K26" s="8">
        <v>22.281539049364</v>
      </c>
      <c r="L26" s="8">
        <v>0</v>
      </c>
      <c r="M26" s="8">
        <v>21.451832134705</v>
      </c>
      <c r="N26" s="8">
        <v>0</v>
      </c>
      <c r="O26" s="8">
        <v>21.252814390181001</v>
      </c>
      <c r="P26" s="8">
        <v>0</v>
      </c>
      <c r="Q26" s="8">
        <v>21.633964334710999</v>
      </c>
      <c r="R26" s="8">
        <v>0</v>
      </c>
      <c r="S26" s="10">
        <v>20.66</v>
      </c>
      <c r="T26" s="9">
        <v>0</v>
      </c>
      <c r="U26" s="9">
        <v>0</v>
      </c>
    </row>
    <row r="28" spans="1:26" ht="12.75" customHeight="1" x14ac:dyDescent="0.2">
      <c r="A28" s="3" t="s">
        <v>29</v>
      </c>
      <c r="B28" s="3"/>
    </row>
    <row r="29" spans="1:26" ht="12.75" customHeight="1" x14ac:dyDescent="0.2">
      <c r="A29" s="6" t="s">
        <v>30</v>
      </c>
      <c r="B29" s="4" t="s">
        <v>26</v>
      </c>
    </row>
    <row r="30" spans="1:26" ht="12.75" customHeight="1" x14ac:dyDescent="0.2">
      <c r="A30" s="6" t="s">
        <v>31</v>
      </c>
      <c r="B30" s="5" t="s">
        <v>32</v>
      </c>
    </row>
    <row r="31" spans="1:26" ht="12.75" customHeight="1" x14ac:dyDescent="0.25">
      <c r="A31" s="7" t="s">
        <v>33</v>
      </c>
      <c r="B31" s="4" t="s">
        <v>34</v>
      </c>
    </row>
  </sheetData>
  <mergeCells count="34">
    <mergeCell ref="P10:Q10"/>
    <mergeCell ref="R10:S10"/>
    <mergeCell ref="T10:U10"/>
    <mergeCell ref="A24:C24"/>
    <mergeCell ref="A25:C25"/>
    <mergeCell ref="A12:C12"/>
    <mergeCell ref="A13:C13"/>
    <mergeCell ref="A14:C14"/>
    <mergeCell ref="A15:C15"/>
    <mergeCell ref="A16:C16"/>
    <mergeCell ref="A26:C26"/>
    <mergeCell ref="A19:C19"/>
    <mergeCell ref="A20:C20"/>
    <mergeCell ref="A21:C21"/>
    <mergeCell ref="A17:C17"/>
    <mergeCell ref="A18:C18"/>
    <mergeCell ref="A22:C22"/>
    <mergeCell ref="A23:C23"/>
    <mergeCell ref="A8:U8"/>
    <mergeCell ref="A9:C11"/>
    <mergeCell ref="D9:E9"/>
    <mergeCell ref="F9:M9"/>
    <mergeCell ref="A1:U1"/>
    <mergeCell ref="A2:U2"/>
    <mergeCell ref="A3:U3"/>
    <mergeCell ref="A4:U6"/>
    <mergeCell ref="A7:U7"/>
    <mergeCell ref="N9:U9"/>
    <mergeCell ref="D10:E10"/>
    <mergeCell ref="F10:G10"/>
    <mergeCell ref="H10:I10"/>
    <mergeCell ref="J10:K10"/>
    <mergeCell ref="L10:M10"/>
    <mergeCell ref="N10:O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2017-03-23T16:42:00Z</dcterms:created>
  <dcterms:modified xsi:type="dcterms:W3CDTF">2017-05-23T15:31:05Z</dcterms:modified>
</cp:coreProperties>
</file>