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S26" i="1" s="1"/>
  <c r="R24" i="1"/>
</calcChain>
</file>

<file path=xl/sharedStrings.xml><?xml version="1.0" encoding="utf-8"?>
<sst xmlns="http://schemas.openxmlformats.org/spreadsheetml/2006/main" count="99" uniqueCount="36">
  <si>
    <t/>
  </si>
  <si>
    <t>THE BANK OF NOVA SCOTIA (PANAMÁ), S.A.</t>
  </si>
  <si>
    <t>237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</si>
  <si>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</si>
  <si>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</si>
  <si>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</si>
  <si>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</si>
  <si>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</si>
  <si>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</si>
  <si>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</si>
  <si>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</si>
  <si>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</si>
  <si>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</si>
  <si>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</si>
  <si>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</si>
  <si>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</si>
  <si>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</si>
  <si>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</si>
  <si>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</si>
  <si>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</si>
  <si>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</si>
  <si>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</si>
  <si>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</si>
  <si>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</si>
  <si>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</si>
  <si>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</si>
  <si>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>2016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</si>
  <si>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</si>
  <si>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t>Nota</t>
  </si>
  <si>
    <t>(1)</t>
  </si>
  <si>
    <t>Cifras preliminares 2016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</si>
  <si>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</si>
  <si>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</si>
  <si>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</si>
  <si>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</si>
  <si>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ADECUACION DE CAPITAL
 A SEPTIEMBRE 2016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</si>
</sst>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10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8" fillId="3" borderId="13" xfId="0" applyFont="1" applyFill="1" applyBorder="1" applyAlignment="1">
      <alignment horizontal="center" vertical="top"/>
    </xf>
    <xf numFmtId="165" fontId="6" fillId="0" borderId="14" xfId="0" applyNumberFormat="1" applyFont="1" applyBorder="1" applyAlignment="1">
      <alignment horizontal="right" vertical="top"/>
    </xf>
    <xf numFmtId="166" fontId="6" fillId="0" borderId="14" xfId="0" applyNumberFormat="1" applyFont="1" applyBorder="1" applyAlignment="1">
      <alignment horizontal="right" vertical="top"/>
    </xf>
    <xf numFmtId="43" fontId="6" fillId="0" borderId="14" xfId="1" applyFont="1" applyBorder="1" applyAlignment="1">
      <alignment horizontal="right" vertical="top"/>
    </xf>
    <xf numFmtId="49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8" fillId="3" borderId="13" xfId="0" applyFont="1" applyFill="1" applyBorder="1" applyAlignment="1">
      <alignment vertical="top"/>
    </xf>
    <xf numFmtId="0" fontId="7" fillId="3" borderId="11" xfId="0" applyFont="1" applyFill="1" applyBorder="1"/>
    <xf numFmtId="0" fontId="7" fillId="3" borderId="12" xfId="0" applyFont="1" applyFill="1" applyBorder="1"/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0" fillId="3" borderId="11" xfId="0" applyFill="1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A7" sqref="A7:U7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7" width="6.7109375" bestFit="1" customWidth="1"/>
    <col min="18" max="21" width="6.85546875" customWidth="1"/>
  </cols>
  <sheetData>
    <row r="1" spans="1:21" x14ac:dyDescent="0.2">
      <c r="A1" s="29">
        <v>42710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x14ac:dyDescent="0.2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19.5" customHeight="1" x14ac:dyDescent="0.2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18.75" customHeight="1" x14ac:dyDescent="0.2">
      <c r="A4" s="33" t="s">
        <v>35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18.7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ht="18.7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3.5" thickBot="1" x14ac:dyDescent="0.25">
      <c r="A8" s="15" t="s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14.25" thickBot="1" x14ac:dyDescent="0.25">
      <c r="A9" s="17" t="s">
        <v>0</v>
      </c>
      <c r="B9" s="18"/>
      <c r="C9" s="19"/>
      <c r="D9" s="26" t="s">
        <v>3</v>
      </c>
      <c r="E9" s="27"/>
      <c r="F9" s="26" t="s">
        <v>4</v>
      </c>
      <c r="G9" s="28"/>
      <c r="H9" s="28"/>
      <c r="I9" s="28"/>
      <c r="J9" s="28"/>
      <c r="K9" s="28"/>
      <c r="L9" s="28"/>
      <c r="M9" s="27"/>
      <c r="N9" s="26" t="s">
        <v>26</v>
      </c>
      <c r="O9" s="28"/>
      <c r="P9" s="28"/>
      <c r="Q9" s="28"/>
      <c r="R9" s="28"/>
      <c r="S9" s="28"/>
      <c r="T9" s="28"/>
      <c r="U9" s="27"/>
    </row>
    <row r="10" spans="1:21" ht="15" thickBot="1" x14ac:dyDescent="0.25">
      <c r="A10" s="20"/>
      <c r="B10" s="21"/>
      <c r="C10" s="22"/>
      <c r="D10" s="26" t="s">
        <v>5</v>
      </c>
      <c r="E10" s="11"/>
      <c r="F10" s="26" t="s">
        <v>6</v>
      </c>
      <c r="G10" s="11"/>
      <c r="H10" s="26" t="s">
        <v>7</v>
      </c>
      <c r="I10" s="11"/>
      <c r="J10" s="26" t="s">
        <v>8</v>
      </c>
      <c r="K10" s="11"/>
      <c r="L10" s="26" t="s">
        <v>5</v>
      </c>
      <c r="M10" s="11"/>
      <c r="N10" s="26" t="s">
        <v>6</v>
      </c>
      <c r="O10" s="11"/>
      <c r="P10" s="26" t="s">
        <v>7</v>
      </c>
      <c r="Q10" s="11"/>
      <c r="R10" s="26" t="s">
        <v>27</v>
      </c>
      <c r="S10" s="11"/>
      <c r="T10" s="26" t="s">
        <v>5</v>
      </c>
      <c r="U10" s="11"/>
    </row>
    <row r="11" spans="1:21" ht="13.5" thickBot="1" x14ac:dyDescent="0.25">
      <c r="A11" s="23"/>
      <c r="B11" s="24"/>
      <c r="C11" s="25"/>
      <c r="D11" s="1" t="s">
        <v>9</v>
      </c>
      <c r="E11" s="1" t="s">
        <v>10</v>
      </c>
      <c r="F11" s="1" t="s">
        <v>9</v>
      </c>
      <c r="G11" s="1" t="s">
        <v>10</v>
      </c>
      <c r="H11" s="1" t="s">
        <v>9</v>
      </c>
      <c r="I11" s="1" t="s">
        <v>10</v>
      </c>
      <c r="J11" s="1" t="s">
        <v>9</v>
      </c>
      <c r="K11" s="1" t="s">
        <v>10</v>
      </c>
      <c r="L11" s="1" t="s">
        <v>9</v>
      </c>
      <c r="M11" s="1" t="s">
        <v>10</v>
      </c>
      <c r="N11" s="1" t="s">
        <v>9</v>
      </c>
      <c r="O11" s="1" t="s">
        <v>10</v>
      </c>
      <c r="P11" s="1" t="s">
        <v>9</v>
      </c>
      <c r="Q11" s="1" t="s">
        <v>10</v>
      </c>
      <c r="R11" s="1" t="s">
        <v>9</v>
      </c>
      <c r="S11" s="1" t="s">
        <v>10</v>
      </c>
      <c r="T11" s="1" t="s">
        <v>9</v>
      </c>
      <c r="U11" s="1" t="s">
        <v>10</v>
      </c>
    </row>
    <row r="12" spans="1:21" ht="13.5" thickBot="1" x14ac:dyDescent="0.25">
      <c r="A12" s="9" t="s">
        <v>11</v>
      </c>
      <c r="B12" s="10"/>
      <c r="C12" s="11"/>
      <c r="D12" s="2">
        <v>1.26960257</v>
      </c>
      <c r="E12" s="2">
        <v>0</v>
      </c>
      <c r="F12" s="2">
        <v>1.0251327299999999</v>
      </c>
      <c r="G12" s="2">
        <v>0</v>
      </c>
      <c r="H12" s="2">
        <v>0.82954313999999996</v>
      </c>
      <c r="I12" s="2">
        <v>0</v>
      </c>
      <c r="J12" s="2">
        <v>2.2636543900000001</v>
      </c>
      <c r="K12" s="2">
        <v>0</v>
      </c>
      <c r="L12" s="2">
        <v>4.2574973099999998</v>
      </c>
      <c r="M12" s="2">
        <v>0</v>
      </c>
      <c r="N12" s="2">
        <v>4.0749483199999998</v>
      </c>
      <c r="O12" s="2">
        <v>0</v>
      </c>
      <c r="P12" s="2">
        <v>4.0590947699999997</v>
      </c>
      <c r="Q12" s="2">
        <v>0</v>
      </c>
      <c r="R12" s="3">
        <v>0</v>
      </c>
      <c r="S12" s="3">
        <v>0</v>
      </c>
      <c r="T12" s="3">
        <v>0</v>
      </c>
      <c r="U12" s="3">
        <v>0</v>
      </c>
    </row>
    <row r="13" spans="1:21" ht="13.5" thickBot="1" x14ac:dyDescent="0.25">
      <c r="A13" s="9" t="s">
        <v>12</v>
      </c>
      <c r="B13" s="10"/>
      <c r="C13" s="11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3">
        <v>3970914.53</v>
      </c>
      <c r="S13" s="3">
        <v>397091.45</v>
      </c>
      <c r="T13" s="3">
        <v>0</v>
      </c>
      <c r="U13" s="3">
        <v>0</v>
      </c>
    </row>
    <row r="14" spans="1:21" ht="13.5" thickBot="1" x14ac:dyDescent="0.25">
      <c r="A14" s="9" t="s">
        <v>13</v>
      </c>
      <c r="B14" s="10"/>
      <c r="C14" s="11"/>
      <c r="D14" s="2">
        <v>6.25</v>
      </c>
      <c r="E14" s="2">
        <v>1.25</v>
      </c>
      <c r="F14" s="2">
        <v>5.75</v>
      </c>
      <c r="G14" s="2">
        <v>1.1499999999999999</v>
      </c>
      <c r="H14" s="2">
        <v>5.75</v>
      </c>
      <c r="I14" s="2">
        <v>1.1499999999999999</v>
      </c>
      <c r="J14" s="2">
        <v>3.25</v>
      </c>
      <c r="K14" s="2">
        <v>0.65</v>
      </c>
      <c r="L14" s="2">
        <v>3.25</v>
      </c>
      <c r="M14" s="2">
        <v>0.65</v>
      </c>
      <c r="N14" s="2">
        <v>3.25</v>
      </c>
      <c r="O14" s="2">
        <v>0.65</v>
      </c>
      <c r="P14" s="2">
        <v>3.25</v>
      </c>
      <c r="Q14" s="2">
        <v>0.65</v>
      </c>
      <c r="R14" s="3">
        <v>3250000</v>
      </c>
      <c r="S14" s="3">
        <v>650000</v>
      </c>
      <c r="T14" s="3">
        <v>0</v>
      </c>
      <c r="U14" s="3">
        <v>0</v>
      </c>
    </row>
    <row r="15" spans="1:21" ht="13.5" thickBot="1" x14ac:dyDescent="0.25">
      <c r="A15" s="9" t="s">
        <v>14</v>
      </c>
      <c r="B15" s="10"/>
      <c r="C15" s="11"/>
      <c r="D15" s="2">
        <v>1.36479211</v>
      </c>
      <c r="E15" s="2">
        <v>0.682396055</v>
      </c>
      <c r="F15" s="2">
        <v>1.5437032399999999</v>
      </c>
      <c r="G15" s="2">
        <v>0.77185161999999996</v>
      </c>
      <c r="H15" s="2">
        <v>1.67571969</v>
      </c>
      <c r="I15" s="2">
        <v>0.83785984499999999</v>
      </c>
      <c r="J15" s="2">
        <v>1.90159926</v>
      </c>
      <c r="K15" s="2">
        <v>0.95079963000000001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3">
        <v>0</v>
      </c>
      <c r="S15" s="3">
        <v>0</v>
      </c>
      <c r="T15" s="3">
        <v>0</v>
      </c>
      <c r="U15" s="3">
        <v>0</v>
      </c>
    </row>
    <row r="16" spans="1:21" ht="13.5" thickBot="1" x14ac:dyDescent="0.25">
      <c r="A16" s="9" t="s">
        <v>15</v>
      </c>
      <c r="B16" s="10"/>
      <c r="C16" s="11"/>
      <c r="D16" s="2">
        <v>2.0047501799999998</v>
      </c>
      <c r="E16" s="2">
        <v>2.0047501799999998</v>
      </c>
      <c r="F16" s="2">
        <v>1.9747579900000001</v>
      </c>
      <c r="G16" s="2">
        <v>1.9747579900000001</v>
      </c>
      <c r="H16" s="2">
        <v>1.98915504</v>
      </c>
      <c r="I16" s="2">
        <v>1.98915504</v>
      </c>
      <c r="J16" s="2">
        <v>1.1463936800000001</v>
      </c>
      <c r="K16" s="2">
        <v>1.1463936800000001</v>
      </c>
      <c r="L16" s="2">
        <v>0.48555023000000003</v>
      </c>
      <c r="M16" s="2">
        <v>0.48555023000000003</v>
      </c>
      <c r="N16" s="2">
        <v>0.48279915000000001</v>
      </c>
      <c r="O16" s="2">
        <v>0.48279915000000001</v>
      </c>
      <c r="P16" s="2">
        <v>0.51089417000000004</v>
      </c>
      <c r="Q16" s="2">
        <v>0.51089417000000004</v>
      </c>
      <c r="R16" s="3">
        <v>0</v>
      </c>
      <c r="S16" s="3">
        <v>0</v>
      </c>
      <c r="T16" s="3">
        <v>0</v>
      </c>
      <c r="U16" s="3">
        <v>0</v>
      </c>
    </row>
    <row r="17" spans="1:21" ht="13.5" thickBot="1" x14ac:dyDescent="0.25">
      <c r="A17" s="9" t="s">
        <v>16</v>
      </c>
      <c r="B17" s="10"/>
      <c r="C17" s="11"/>
      <c r="D17" s="2">
        <v>0.54872272</v>
      </c>
      <c r="E17" s="2">
        <v>0.68590340000000005</v>
      </c>
      <c r="F17" s="2">
        <v>0.53066683999999997</v>
      </c>
      <c r="G17" s="2">
        <v>0.66333355000000005</v>
      </c>
      <c r="H17" s="2">
        <v>0.53066683999999997</v>
      </c>
      <c r="I17" s="2">
        <v>0.66333355000000005</v>
      </c>
      <c r="J17" s="2">
        <v>0.48073706999999999</v>
      </c>
      <c r="K17" s="2">
        <v>0.60092133749999999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3">
        <v>450827.78</v>
      </c>
      <c r="S17" s="3">
        <v>450827.78</v>
      </c>
      <c r="T17" s="3">
        <v>0</v>
      </c>
      <c r="U17" s="3">
        <v>0</v>
      </c>
    </row>
    <row r="18" spans="1:21" ht="13.5" thickBot="1" x14ac:dyDescent="0.25">
      <c r="A18" s="9" t="s">
        <v>17</v>
      </c>
      <c r="B18" s="10"/>
      <c r="C18" s="11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3">
        <v>0</v>
      </c>
      <c r="S18" s="3">
        <v>0</v>
      </c>
      <c r="T18" s="3">
        <v>0</v>
      </c>
      <c r="U18" s="3">
        <v>0</v>
      </c>
    </row>
    <row r="19" spans="1:21" ht="13.5" thickBot="1" x14ac:dyDescent="0.25">
      <c r="A19" s="9" t="s">
        <v>23</v>
      </c>
      <c r="B19" s="10"/>
      <c r="C19" s="11"/>
      <c r="D19" s="2" t="s">
        <v>33</v>
      </c>
      <c r="E19" s="2" t="s">
        <v>33</v>
      </c>
      <c r="F19" s="2" t="s">
        <v>33</v>
      </c>
      <c r="G19" s="2" t="s">
        <v>33</v>
      </c>
      <c r="H19" s="2" t="s">
        <v>33</v>
      </c>
      <c r="I19" s="2" t="s">
        <v>33</v>
      </c>
      <c r="J19" s="2" t="s">
        <v>33</v>
      </c>
      <c r="K19" s="2" t="s">
        <v>33</v>
      </c>
      <c r="L19" s="2" t="s">
        <v>33</v>
      </c>
      <c r="M19" s="2" t="s">
        <v>33</v>
      </c>
      <c r="N19" s="2" t="s">
        <v>33</v>
      </c>
      <c r="O19" s="2" t="s">
        <v>33</v>
      </c>
      <c r="P19" s="2" t="s">
        <v>33</v>
      </c>
      <c r="Q19" s="2" t="s">
        <v>33</v>
      </c>
      <c r="R19" s="3">
        <v>0</v>
      </c>
      <c r="S19" s="3">
        <v>0</v>
      </c>
      <c r="T19" s="3">
        <v>0</v>
      </c>
      <c r="U19" s="3">
        <v>0</v>
      </c>
    </row>
    <row r="20" spans="1:21" ht="13.5" thickBot="1" x14ac:dyDescent="0.25">
      <c r="A20" s="9" t="s">
        <v>24</v>
      </c>
      <c r="B20" s="10"/>
      <c r="C20" s="11"/>
      <c r="D20" s="2" t="s">
        <v>33</v>
      </c>
      <c r="E20" s="2" t="s">
        <v>33</v>
      </c>
      <c r="F20" s="2" t="s">
        <v>33</v>
      </c>
      <c r="G20" s="2" t="s">
        <v>33</v>
      </c>
      <c r="H20" s="2" t="s">
        <v>33</v>
      </c>
      <c r="I20" s="2" t="s">
        <v>33</v>
      </c>
      <c r="J20" s="2" t="s">
        <v>33</v>
      </c>
      <c r="K20" s="2" t="s">
        <v>33</v>
      </c>
      <c r="L20" s="2" t="s">
        <v>33</v>
      </c>
      <c r="M20" s="2" t="s">
        <v>33</v>
      </c>
      <c r="N20" s="2" t="s">
        <v>33</v>
      </c>
      <c r="O20" s="2" t="s">
        <v>33</v>
      </c>
      <c r="P20" s="2" t="s">
        <v>33</v>
      </c>
      <c r="Q20" s="2" t="s">
        <v>33</v>
      </c>
      <c r="R20" s="3">
        <v>4086127.59</v>
      </c>
      <c r="S20" s="3">
        <v>0</v>
      </c>
      <c r="T20" s="3">
        <v>0</v>
      </c>
      <c r="U20" s="3">
        <v>0</v>
      </c>
    </row>
    <row r="21" spans="1:21" ht="13.5" thickBot="1" x14ac:dyDescent="0.25">
      <c r="A21" s="9" t="s">
        <v>25</v>
      </c>
      <c r="B21" s="10"/>
      <c r="C21" s="11"/>
      <c r="D21" s="2" t="s">
        <v>33</v>
      </c>
      <c r="E21" s="2" t="s">
        <v>33</v>
      </c>
      <c r="F21" s="2" t="s">
        <v>33</v>
      </c>
      <c r="G21" s="2" t="s">
        <v>33</v>
      </c>
      <c r="H21" s="2" t="s">
        <v>33</v>
      </c>
      <c r="I21" s="2" t="s">
        <v>33</v>
      </c>
      <c r="J21" s="2" t="s">
        <v>33</v>
      </c>
      <c r="K21" s="2" t="s">
        <v>33</v>
      </c>
      <c r="L21" s="2" t="s">
        <v>33</v>
      </c>
      <c r="M21" s="2" t="s">
        <v>33</v>
      </c>
      <c r="N21" s="2" t="s">
        <v>33</v>
      </c>
      <c r="O21" s="2" t="s">
        <v>33</v>
      </c>
      <c r="P21" s="2" t="s">
        <v>33</v>
      </c>
      <c r="Q21" s="2" t="s">
        <v>33</v>
      </c>
      <c r="R21" s="3">
        <v>0</v>
      </c>
      <c r="S21" s="3">
        <v>0</v>
      </c>
      <c r="T21" s="3">
        <v>0</v>
      </c>
      <c r="U21" s="3">
        <v>0</v>
      </c>
    </row>
    <row r="22" spans="1:21" ht="13.5" thickBot="1" x14ac:dyDescent="0.25">
      <c r="A22" s="12" t="s">
        <v>18</v>
      </c>
      <c r="B22" s="13"/>
      <c r="C22" s="14"/>
      <c r="D22" s="2">
        <v>11.437867580000001</v>
      </c>
      <c r="E22" s="2">
        <v>4.6230496350000001</v>
      </c>
      <c r="F22" s="2">
        <v>10.824260799999999</v>
      </c>
      <c r="G22" s="2">
        <v>4.5599431600000004</v>
      </c>
      <c r="H22" s="2">
        <v>10.77508471</v>
      </c>
      <c r="I22" s="2">
        <v>4.6403484349999999</v>
      </c>
      <c r="J22" s="2">
        <v>9.0423843999999995</v>
      </c>
      <c r="K22" s="2">
        <v>3.3481146475000001</v>
      </c>
      <c r="L22" s="2">
        <v>7.9930475400000001</v>
      </c>
      <c r="M22" s="2">
        <v>1.13555023</v>
      </c>
      <c r="N22" s="2">
        <v>7.8077474699999998</v>
      </c>
      <c r="O22" s="2">
        <v>1.1327991500000001</v>
      </c>
      <c r="P22" s="2">
        <v>7.81998894</v>
      </c>
      <c r="Q22" s="2">
        <v>1.1608941699999999</v>
      </c>
      <c r="R22" s="3">
        <v>11757869.9</v>
      </c>
      <c r="S22" s="3">
        <v>1497919.23</v>
      </c>
      <c r="T22" s="3">
        <v>0</v>
      </c>
      <c r="U22" s="3">
        <v>0</v>
      </c>
    </row>
    <row r="23" spans="1:21" ht="13.5" thickBot="1" x14ac:dyDescent="0.25">
      <c r="A23" s="12" t="s">
        <v>19</v>
      </c>
      <c r="B23" s="13"/>
      <c r="C23" s="14"/>
      <c r="D23" s="2">
        <v>0</v>
      </c>
      <c r="E23" s="2">
        <v>0</v>
      </c>
      <c r="F23" s="2">
        <v>2.35403E-3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3">
        <v>0</v>
      </c>
      <c r="S23" s="3">
        <v>0</v>
      </c>
      <c r="T23" s="3">
        <v>0</v>
      </c>
      <c r="U23" s="3">
        <v>0</v>
      </c>
    </row>
    <row r="24" spans="1:21" ht="13.5" thickBot="1" x14ac:dyDescent="0.25">
      <c r="A24" s="9" t="s">
        <v>20</v>
      </c>
      <c r="B24" s="10"/>
      <c r="C24" s="11"/>
      <c r="D24" s="2">
        <v>11.437867580000001</v>
      </c>
      <c r="E24" s="2">
        <v>4.6230496350000001</v>
      </c>
      <c r="F24" s="2">
        <v>10.82190677</v>
      </c>
      <c r="G24" s="2">
        <v>4.5575891300000002</v>
      </c>
      <c r="H24" s="2">
        <v>10.77508471</v>
      </c>
      <c r="I24" s="2">
        <v>4.6403484349999999</v>
      </c>
      <c r="J24" s="2">
        <v>9.0423843999999995</v>
      </c>
      <c r="K24" s="2">
        <v>3.3481146475000001</v>
      </c>
      <c r="L24" s="2">
        <v>7.9930475400000001</v>
      </c>
      <c r="M24" s="2">
        <v>1.13555023</v>
      </c>
      <c r="N24" s="2">
        <v>7.8077474699999998</v>
      </c>
      <c r="O24" s="2">
        <v>1.1327991500000001</v>
      </c>
      <c r="P24" s="2">
        <v>7.81998894</v>
      </c>
      <c r="Q24" s="2">
        <v>1.1608941699999999</v>
      </c>
      <c r="R24" s="3">
        <f>-R23+R22</f>
        <v>11757869.9</v>
      </c>
      <c r="S24" s="3">
        <f>-R23+S22</f>
        <v>1497919.23</v>
      </c>
      <c r="T24" s="3">
        <v>0</v>
      </c>
      <c r="U24" s="3">
        <v>0</v>
      </c>
    </row>
    <row r="25" spans="1:21" ht="13.5" thickBot="1" x14ac:dyDescent="0.25">
      <c r="A25" s="9" t="s">
        <v>21</v>
      </c>
      <c r="B25" s="10"/>
      <c r="C25" s="11"/>
      <c r="D25" s="2">
        <v>9.6745171499999998</v>
      </c>
      <c r="E25" s="2">
        <v>0</v>
      </c>
      <c r="F25" s="2">
        <v>9.5213912799999996</v>
      </c>
      <c r="G25" s="2">
        <v>0</v>
      </c>
      <c r="H25" s="2">
        <v>9.51647906</v>
      </c>
      <c r="I25" s="2">
        <v>0</v>
      </c>
      <c r="J25" s="2">
        <v>9.5138893200000005</v>
      </c>
      <c r="K25" s="2">
        <v>0</v>
      </c>
      <c r="L25" s="2">
        <v>7.9576645600000004</v>
      </c>
      <c r="M25" s="2">
        <v>0</v>
      </c>
      <c r="N25" s="2">
        <v>7.6095563000000004</v>
      </c>
      <c r="O25" s="2">
        <v>0</v>
      </c>
      <c r="P25" s="2">
        <v>7.6205509100000004</v>
      </c>
      <c r="Q25" s="2">
        <v>0</v>
      </c>
      <c r="R25" s="3">
        <v>56771321.5</v>
      </c>
      <c r="S25" s="3">
        <v>0</v>
      </c>
      <c r="T25" s="3">
        <v>0</v>
      </c>
      <c r="U25" s="3">
        <v>0</v>
      </c>
    </row>
    <row r="26" spans="1:21" ht="13.5" thickBot="1" x14ac:dyDescent="0.25">
      <c r="A26" s="9" t="s">
        <v>22</v>
      </c>
      <c r="B26" s="10"/>
      <c r="C26" s="11"/>
      <c r="D26" s="2">
        <v>0</v>
      </c>
      <c r="E26" s="2">
        <v>209.266997195024</v>
      </c>
      <c r="F26" s="2">
        <v>0</v>
      </c>
      <c r="G26" s="2">
        <v>208.912892505516</v>
      </c>
      <c r="H26" s="2">
        <v>0</v>
      </c>
      <c r="I26" s="2">
        <v>205.08113115432499</v>
      </c>
      <c r="J26" s="2">
        <v>0</v>
      </c>
      <c r="K26" s="2">
        <v>284.15661713089497</v>
      </c>
      <c r="L26" s="2">
        <v>0</v>
      </c>
      <c r="M26" s="2">
        <v>700.77609512702895</v>
      </c>
      <c r="N26" s="2">
        <v>0</v>
      </c>
      <c r="O26" s="2">
        <v>671.74805877988194</v>
      </c>
      <c r="P26" s="2">
        <v>0</v>
      </c>
      <c r="Q26" s="2">
        <v>656.438037758429</v>
      </c>
      <c r="R26" s="2">
        <v>0</v>
      </c>
      <c r="S26" s="4">
        <f>+R25/S24</f>
        <v>37.900121957844149</v>
      </c>
      <c r="T26" s="3">
        <v>0</v>
      </c>
      <c r="U26" s="3">
        <v>0</v>
      </c>
    </row>
    <row r="28" spans="1:21" ht="12.75" customHeight="1" x14ac:dyDescent="0.2">
      <c r="A28" t="s">
        <v>28</v>
      </c>
    </row>
    <row r="29" spans="1:21" ht="12.75" customHeight="1" x14ac:dyDescent="0.2">
      <c r="A29" s="5" t="s">
        <v>29</v>
      </c>
      <c r="B29" s="6" t="s">
        <v>30</v>
      </c>
    </row>
    <row r="30" spans="1:21" ht="12.75" customHeight="1" x14ac:dyDescent="0.2">
      <c r="A30" s="5" t="s">
        <v>31</v>
      </c>
      <c r="B30" s="7" t="s">
        <v>32</v>
      </c>
    </row>
    <row r="31" spans="1:21" ht="12.75" customHeight="1" x14ac:dyDescent="0.25">
      <c r="A31" s="8" t="s">
        <v>33</v>
      </c>
      <c r="B31" s="6" t="s">
        <v>34</v>
      </c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2017-03-27T15:53:25Z</dcterms:created>
  <dcterms:modified xsi:type="dcterms:W3CDTF">2017-05-23T15:39:16Z</dcterms:modified>
</cp:coreProperties>
</file>