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375" yWindow="240" windowWidth="15825" windowHeight="4305"/>
  </bookViews>
  <sheets>
    <sheet name="Page1_1" sheetId="1" r:id="rId1"/>
  </sheets>
  <externalReferences>
    <externalReference r:id="rId2"/>
  </externalReferences>
  <calcPr calcId="145621"/>
  <webPublishing codePage="1252"/>
</workbook>
</file>

<file path=xl/calcChain.xml><?xml version="1.0" encoding="utf-8"?>
<calcChain xmlns="http://schemas.openxmlformats.org/spreadsheetml/2006/main">
  <c r="P25" i="1" l="1"/>
  <c r="P24" i="1"/>
  <c r="P23" i="1"/>
  <c r="Q24" i="1" s="1"/>
  <c r="N25" i="1"/>
  <c r="O24" i="1"/>
  <c r="N24" i="1"/>
  <c r="M24" i="1" l="1"/>
  <c r="L24" i="1"/>
  <c r="J24" i="1" l="1"/>
</calcChain>
</file>

<file path=xl/sharedStrings.xml><?xml version="1.0" encoding="utf-8"?>
<sst xmlns="http://schemas.openxmlformats.org/spreadsheetml/2006/main" count="89" uniqueCount="33">
  <si>
    <t/>
  </si>
  <si>
    <t>GLOBAL BANK CORPORATION</t>
  </si>
  <si>
    <t>148</t>
  </si>
  <si>
    <t>2015</t>
  </si>
  <si>
    <t>2016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</si>
  <si>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</si>
  <si>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</si>
  <si>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</si>
  <si>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</si>
  <si>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</si>
  <si>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</si>
  <si>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</si>
  <si>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</si>
  <si>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</si>
  <si>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</si>
  <si>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</si>
  <si>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</si>
  <si>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</si>
  <si>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</si>
  <si>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</si>
  <si>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</si>
  <si>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</si>
  <si>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</si>
  <si>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</si>
  <si>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</si>
  <si>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</si>
  <si>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Nota1:</t>
  </si>
  <si>
    <t>Nota2:</t>
  </si>
  <si>
    <t>..</t>
  </si>
  <si>
    <t>No aplica</t>
  </si>
  <si>
    <t>Cifras preliminares a marzo 2017</t>
  </si>
  <si>
    <t>ADECUACION DE CAPITAL
 A JUNIO 2017
( En Millones de Balboas)</t>
  </si>
  <si>
    <t xml:space="preserve">Hasta el segundo trimestre del 2016, la adecuación de capital se regía según el Acuerdo 5-2008; a partir de septiembre, comenzó a regir conforme a los acuerdos 1-2015 y 3-2016.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</si>
</sst>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0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"/>
      <color rgb="FFFFFFFF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CFCFCF"/>
      </left>
      <right/>
      <top style="medium">
        <color auto="1"/>
      </top>
      <bottom style="medium">
        <color rgb="FF93B1C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7" fillId="3" borderId="12" xfId="0" applyFont="1" applyFill="1" applyBorder="1" applyAlignment="1">
      <alignment horizontal="center" vertical="top"/>
    </xf>
    <xf numFmtId="165" fontId="3" fillId="0" borderId="13" xfId="0" applyNumberFormat="1" applyFont="1" applyBorder="1" applyAlignment="1">
      <alignment horizontal="right" vertical="top"/>
    </xf>
    <xf numFmtId="166" fontId="3" fillId="0" borderId="13" xfId="0" applyNumberFormat="1" applyFont="1" applyBorder="1" applyAlignment="1">
      <alignment horizontal="right" vertical="top"/>
    </xf>
    <xf numFmtId="165" fontId="3" fillId="0" borderId="13" xfId="0" applyNumberFormat="1" applyFont="1" applyBorder="1" applyAlignment="1">
      <alignment horizontal="center" vertical="top"/>
    </xf>
    <xf numFmtId="166" fontId="3" fillId="0" borderId="15" xfId="0" applyNumberFormat="1" applyFont="1" applyFill="1" applyBorder="1" applyAlignment="1">
      <alignment horizontal="right" vertical="center" wrapText="1"/>
    </xf>
    <xf numFmtId="166" fontId="4" fillId="0" borderId="0" xfId="0" applyNumberFormat="1" applyFont="1"/>
    <xf numFmtId="43" fontId="3" fillId="0" borderId="14" xfId="1" applyNumberFormat="1" applyFont="1" applyFill="1" applyBorder="1" applyAlignment="1">
      <alignment horizontal="right" vertical="top"/>
    </xf>
    <xf numFmtId="0" fontId="4" fillId="0" borderId="0" xfId="0" applyFont="1" applyAlignment="1">
      <alignment vertical="center"/>
    </xf>
    <xf numFmtId="0" fontId="8" fillId="0" borderId="0" xfId="0" applyFont="1"/>
    <xf numFmtId="166" fontId="9" fillId="4" borderId="15" xfId="0" applyNumberFormat="1" applyFont="1" applyFill="1" applyBorder="1" applyAlignment="1">
      <alignment horizontal="right" vertical="center" wrapText="1"/>
    </xf>
    <xf numFmtId="166" fontId="9" fillId="0" borderId="15" xfId="0" applyNumberFormat="1" applyFont="1" applyFill="1" applyBorder="1" applyAlignment="1">
      <alignment horizontal="right" vertical="center" wrapText="1"/>
    </xf>
    <xf numFmtId="2" fontId="3" fillId="0" borderId="0" xfId="0" applyNumberFormat="1" applyFont="1"/>
    <xf numFmtId="166" fontId="9" fillId="0" borderId="0" xfId="0" applyNumberFormat="1" applyFont="1"/>
    <xf numFmtId="0" fontId="3" fillId="0" borderId="0" xfId="0" applyFont="1"/>
    <xf numFmtId="166" fontId="3" fillId="0" borderId="0" xfId="0" applyNumberFormat="1" applyFont="1"/>
    <xf numFmtId="0" fontId="3" fillId="3" borderId="12" xfId="0" applyFont="1" applyFill="1" applyBorder="1" applyAlignment="1">
      <alignment horizontal="center" vertical="top"/>
    </xf>
    <xf numFmtId="0" fontId="4" fillId="3" borderId="10" xfId="0" applyFont="1" applyFill="1" applyBorder="1"/>
    <xf numFmtId="0" fontId="4" fillId="3" borderId="11" xfId="0" applyFont="1" applyFill="1" applyBorder="1"/>
    <xf numFmtId="164" fontId="4" fillId="0" borderId="0" xfId="0" applyNumberFormat="1" applyFont="1" applyAlignment="1">
      <alignment horizontal="right" vertical="center"/>
    </xf>
    <xf numFmtId="0" fontId="4" fillId="0" borderId="0" xfId="0" applyFont="1"/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/>
    <xf numFmtId="0" fontId="6" fillId="0" borderId="9" xfId="0" applyFont="1" applyBorder="1" applyAlignment="1">
      <alignment horizontal="center" vertical="top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3" fillId="3" borderId="17" xfId="0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 vertical="top"/>
    </xf>
    <xf numFmtId="0" fontId="7" fillId="3" borderId="12" xfId="0" applyFont="1" applyFill="1" applyBorder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b-cognos/cognos8/cgi-bin/cognos.cgi?MIME=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5">
          <cell r="G15">
            <v>-42973346.289999999</v>
          </cell>
        </row>
        <row r="30">
          <cell r="F30">
            <v>680059273.79999995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C1" workbookViewId="0">
      <selection activeCell="Q26" sqref="Q26"/>
    </sheetView>
  </sheetViews>
  <sheetFormatPr baseColWidth="10" defaultColWidth="9.140625" defaultRowHeight="12.75" customHeight="1" x14ac:dyDescent="0.2"/>
  <cols>
    <col min="1" max="1" width="7.28515625" style="1" bestFit="1" customWidth="1"/>
    <col min="2" max="3" width="7.140625" style="1" bestFit="1" customWidth="1"/>
    <col min="4" max="9" width="7.85546875" style="1" customWidth="1"/>
    <col min="10" max="10" width="9.7109375" style="1" customWidth="1"/>
    <col min="11" max="11" width="8" style="1" customWidth="1"/>
    <col min="12" max="12" width="8.5703125" style="1" customWidth="1"/>
    <col min="13" max="13" width="9.42578125" style="1" customWidth="1"/>
    <col min="14" max="15" width="9.140625" style="1"/>
    <col min="16" max="16" width="8.7109375" style="1" customWidth="1"/>
    <col min="17" max="16384" width="9.140625" style="1"/>
  </cols>
  <sheetData>
    <row r="1" spans="1:21" x14ac:dyDescent="0.2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21" x14ac:dyDescent="0.2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9.5" customHeight="1" x14ac:dyDescent="0.2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18.75" customHeight="1" x14ac:dyDescent="0.2">
      <c r="A4" s="22" t="s">
        <v>31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8.75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18.75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12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21" ht="13.5" thickBot="1" x14ac:dyDescent="0.25">
      <c r="A8" s="25" t="s">
        <v>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21" ht="13.5" thickBot="1" x14ac:dyDescent="0.25">
      <c r="A9" s="27" t="s">
        <v>0</v>
      </c>
      <c r="B9" s="28"/>
      <c r="C9" s="29"/>
      <c r="D9" s="35" t="s">
        <v>3</v>
      </c>
      <c r="E9" s="36"/>
      <c r="F9" s="17" t="s">
        <v>4</v>
      </c>
      <c r="G9" s="18"/>
      <c r="H9" s="18"/>
      <c r="I9" s="18"/>
      <c r="J9" s="18"/>
      <c r="K9" s="18"/>
      <c r="L9" s="18"/>
      <c r="M9" s="19"/>
      <c r="N9" s="17">
        <v>2017</v>
      </c>
      <c r="O9" s="18"/>
      <c r="P9" s="18"/>
      <c r="Q9" s="18"/>
      <c r="R9" s="18"/>
      <c r="S9" s="18"/>
      <c r="T9" s="18"/>
      <c r="U9" s="19"/>
    </row>
    <row r="10" spans="1:21" ht="13.5" thickBot="1" x14ac:dyDescent="0.25">
      <c r="A10" s="30"/>
      <c r="B10" s="21"/>
      <c r="C10" s="31"/>
      <c r="D10" s="17" t="s">
        <v>5</v>
      </c>
      <c r="E10" s="19"/>
      <c r="F10" s="17" t="s">
        <v>6</v>
      </c>
      <c r="G10" s="19"/>
      <c r="H10" s="17" t="s">
        <v>7</v>
      </c>
      <c r="I10" s="19"/>
      <c r="J10" s="17" t="s">
        <v>8</v>
      </c>
      <c r="K10" s="19"/>
      <c r="L10" s="17" t="s">
        <v>5</v>
      </c>
      <c r="M10" s="19"/>
      <c r="N10" s="17" t="s">
        <v>6</v>
      </c>
      <c r="O10" s="19"/>
      <c r="P10" s="17" t="s">
        <v>7</v>
      </c>
      <c r="Q10" s="19"/>
      <c r="R10" s="17" t="s">
        <v>8</v>
      </c>
      <c r="S10" s="19"/>
      <c r="T10" s="17" t="s">
        <v>5</v>
      </c>
      <c r="U10" s="19"/>
    </row>
    <row r="11" spans="1:21" ht="13.5" thickBot="1" x14ac:dyDescent="0.25">
      <c r="A11" s="32"/>
      <c r="B11" s="33"/>
      <c r="C11" s="34"/>
      <c r="D11" s="2" t="s">
        <v>9</v>
      </c>
      <c r="E11" s="2" t="s">
        <v>10</v>
      </c>
      <c r="F11" s="2" t="s">
        <v>9</v>
      </c>
      <c r="G11" s="2" t="s">
        <v>10</v>
      </c>
      <c r="H11" s="2" t="s">
        <v>9</v>
      </c>
      <c r="I11" s="2" t="s">
        <v>10</v>
      </c>
      <c r="J11" s="2" t="s">
        <v>9</v>
      </c>
      <c r="K11" s="2" t="s">
        <v>10</v>
      </c>
      <c r="L11" s="2" t="s">
        <v>9</v>
      </c>
      <c r="M11" s="2" t="s">
        <v>10</v>
      </c>
      <c r="N11" s="2" t="s">
        <v>9</v>
      </c>
      <c r="O11" s="2" t="s">
        <v>10</v>
      </c>
      <c r="P11" s="2" t="s">
        <v>9</v>
      </c>
      <c r="Q11" s="2" t="s">
        <v>10</v>
      </c>
      <c r="R11" s="2" t="s">
        <v>9</v>
      </c>
      <c r="S11" s="2" t="s">
        <v>10</v>
      </c>
      <c r="T11" s="2" t="s">
        <v>9</v>
      </c>
      <c r="U11" s="2" t="s">
        <v>10</v>
      </c>
    </row>
    <row r="12" spans="1:21" ht="13.5" thickBot="1" x14ac:dyDescent="0.25">
      <c r="A12" s="37" t="s">
        <v>11</v>
      </c>
      <c r="B12" s="18"/>
      <c r="C12" s="19"/>
      <c r="D12" s="3">
        <v>587.79793500000005</v>
      </c>
      <c r="E12" s="3">
        <v>0</v>
      </c>
      <c r="F12" s="3">
        <v>619.38770099999999</v>
      </c>
      <c r="G12" s="3">
        <v>0</v>
      </c>
      <c r="H12" s="3">
        <v>546.45530499999995</v>
      </c>
      <c r="I12" s="3">
        <v>0</v>
      </c>
      <c r="J12" s="4">
        <v>330301771.36000001</v>
      </c>
      <c r="K12" s="4">
        <v>0</v>
      </c>
      <c r="L12" s="4">
        <v>352243188.93000001</v>
      </c>
      <c r="M12" s="4">
        <v>0</v>
      </c>
      <c r="N12" s="11">
        <v>357677473.12</v>
      </c>
      <c r="O12" s="11">
        <v>0</v>
      </c>
      <c r="P12" s="16">
        <v>400355707.26999998</v>
      </c>
      <c r="Q12" s="16">
        <v>0</v>
      </c>
    </row>
    <row r="13" spans="1:21" ht="13.5" thickBot="1" x14ac:dyDescent="0.25">
      <c r="A13" s="37" t="s">
        <v>12</v>
      </c>
      <c r="B13" s="18"/>
      <c r="C13" s="19"/>
      <c r="D13" s="3">
        <v>6.0416040000000004</v>
      </c>
      <c r="E13" s="3">
        <v>0.60416040000000004</v>
      </c>
      <c r="F13" s="3">
        <v>10.011972</v>
      </c>
      <c r="G13" s="3">
        <v>1.0011972</v>
      </c>
      <c r="H13" s="3">
        <v>10.011438999999999</v>
      </c>
      <c r="I13" s="3">
        <v>1.0011439</v>
      </c>
      <c r="J13" s="4">
        <v>97854287.989999995</v>
      </c>
      <c r="K13" s="4">
        <v>9785428.8000000007</v>
      </c>
      <c r="L13" s="4">
        <v>65228370.799999997</v>
      </c>
      <c r="M13" s="4">
        <v>6522837.0899999999</v>
      </c>
      <c r="N13" s="11">
        <v>181076205.63</v>
      </c>
      <c r="O13" s="11">
        <v>18107620.559999999</v>
      </c>
      <c r="P13" s="16">
        <v>56612028.369999997</v>
      </c>
      <c r="Q13" s="16">
        <v>5661202.8499999996</v>
      </c>
    </row>
    <row r="14" spans="1:21" ht="13.5" thickBot="1" x14ac:dyDescent="0.25">
      <c r="A14" s="37" t="s">
        <v>13</v>
      </c>
      <c r="B14" s="18"/>
      <c r="C14" s="19"/>
      <c r="D14" s="3">
        <v>443.94747000000001</v>
      </c>
      <c r="E14" s="3">
        <v>88.789494000000005</v>
      </c>
      <c r="F14" s="3">
        <v>420.88210800000002</v>
      </c>
      <c r="G14" s="3">
        <v>84.176421599999998</v>
      </c>
      <c r="H14" s="3">
        <v>436.17008199999998</v>
      </c>
      <c r="I14" s="3">
        <v>87.234016400000002</v>
      </c>
      <c r="J14" s="4">
        <v>331815746.06</v>
      </c>
      <c r="K14" s="4">
        <v>66363149.210000001</v>
      </c>
      <c r="L14" s="4">
        <v>499590710.32999998</v>
      </c>
      <c r="M14" s="4">
        <v>99918142.060000002</v>
      </c>
      <c r="N14" s="11">
        <v>416709731.20999998</v>
      </c>
      <c r="O14" s="11">
        <v>83341946.239999995</v>
      </c>
      <c r="P14" s="16">
        <v>388768902.75</v>
      </c>
      <c r="Q14" s="16">
        <v>77753780.549999997</v>
      </c>
    </row>
    <row r="15" spans="1:21" ht="13.5" thickBot="1" x14ac:dyDescent="0.25">
      <c r="A15" s="37" t="s">
        <v>14</v>
      </c>
      <c r="B15" s="18"/>
      <c r="C15" s="19"/>
      <c r="D15" s="3">
        <v>1725.862693</v>
      </c>
      <c r="E15" s="3">
        <v>862.93134650000002</v>
      </c>
      <c r="F15" s="3">
        <v>1782.892936</v>
      </c>
      <c r="G15" s="3">
        <v>891.44646799999998</v>
      </c>
      <c r="H15" s="3">
        <v>1834.796552</v>
      </c>
      <c r="I15" s="3">
        <v>917.39827600000001</v>
      </c>
      <c r="J15" s="4">
        <v>229330307.88999999</v>
      </c>
      <c r="K15" s="4">
        <v>80265607.760000005</v>
      </c>
      <c r="L15" s="4">
        <v>237844965.41</v>
      </c>
      <c r="M15" s="4">
        <v>83245737.900000006</v>
      </c>
      <c r="N15" s="11">
        <v>229720896.03</v>
      </c>
      <c r="O15" s="11">
        <v>80402313.609999999</v>
      </c>
      <c r="P15" s="16">
        <v>216289895.22</v>
      </c>
      <c r="Q15" s="16">
        <v>75701463.329999998</v>
      </c>
    </row>
    <row r="16" spans="1:21" ht="13.5" thickBot="1" x14ac:dyDescent="0.25">
      <c r="A16" s="37" t="s">
        <v>15</v>
      </c>
      <c r="B16" s="18"/>
      <c r="C16" s="19"/>
      <c r="D16" s="3">
        <v>2827.31133</v>
      </c>
      <c r="E16" s="3">
        <v>2827.31133</v>
      </c>
      <c r="F16" s="3">
        <v>2961.278722</v>
      </c>
      <c r="G16" s="3">
        <v>2961.278722</v>
      </c>
      <c r="H16" s="3">
        <v>3042.8209529999999</v>
      </c>
      <c r="I16" s="3">
        <v>3042.8209529999999</v>
      </c>
      <c r="J16" s="4">
        <v>1558188836.0999999</v>
      </c>
      <c r="K16" s="4">
        <v>779094418.07000005</v>
      </c>
      <c r="L16" s="4">
        <v>1626866302.02</v>
      </c>
      <c r="M16" s="4">
        <v>813433151.02999997</v>
      </c>
      <c r="N16" s="11">
        <v>1671102762.5899999</v>
      </c>
      <c r="O16" s="11">
        <v>835551381.32000005</v>
      </c>
      <c r="P16" s="16">
        <v>1741019169.1400001</v>
      </c>
      <c r="Q16" s="16">
        <v>870509584.59000003</v>
      </c>
    </row>
    <row r="17" spans="1:17" ht="13.5" thickBot="1" x14ac:dyDescent="0.25">
      <c r="A17" s="37" t="s">
        <v>16</v>
      </c>
      <c r="B17" s="18"/>
      <c r="C17" s="19"/>
      <c r="D17" s="3">
        <v>313.73281500000002</v>
      </c>
      <c r="E17" s="3">
        <v>392.16601874999998</v>
      </c>
      <c r="F17" s="3">
        <v>320.13958200000002</v>
      </c>
      <c r="G17" s="3">
        <v>400.17447750000002</v>
      </c>
      <c r="H17" s="3">
        <v>328.58348699999999</v>
      </c>
      <c r="I17" s="3">
        <v>410.72935875000002</v>
      </c>
      <c r="J17" s="4">
        <v>3099512502.79</v>
      </c>
      <c r="K17" s="4">
        <v>3099512502.79</v>
      </c>
      <c r="L17" s="4">
        <v>3170587953.4000001</v>
      </c>
      <c r="M17" s="4">
        <v>3170587953.4000001</v>
      </c>
      <c r="N17" s="11">
        <v>3303198452.6199999</v>
      </c>
      <c r="O17" s="11">
        <v>3303198452.6199999</v>
      </c>
      <c r="P17" s="16">
        <v>3330402798.1500001</v>
      </c>
      <c r="Q17" s="16">
        <v>3330402798.1500001</v>
      </c>
    </row>
    <row r="18" spans="1:17" ht="13.5" thickBot="1" x14ac:dyDescent="0.25">
      <c r="A18" s="37" t="s">
        <v>17</v>
      </c>
      <c r="B18" s="18"/>
      <c r="C18" s="19"/>
      <c r="D18" s="3">
        <v>18.71753</v>
      </c>
      <c r="E18" s="3">
        <v>28.076295000000002</v>
      </c>
      <c r="F18" s="3">
        <v>16.776903000000001</v>
      </c>
      <c r="G18" s="3">
        <v>25.165354499999999</v>
      </c>
      <c r="H18" s="3">
        <v>15.770087</v>
      </c>
      <c r="I18" s="3">
        <v>23.655130499999999</v>
      </c>
      <c r="J18" s="4">
        <v>432437371.42000002</v>
      </c>
      <c r="K18" s="4">
        <v>540546714.26999998</v>
      </c>
      <c r="L18" s="4">
        <v>459062035.64999998</v>
      </c>
      <c r="M18" s="4">
        <v>573827544.57000005</v>
      </c>
      <c r="N18" s="11">
        <v>456626991.31999999</v>
      </c>
      <c r="O18" s="11">
        <v>570783739.15999997</v>
      </c>
      <c r="P18" s="16">
        <v>456025178.51999998</v>
      </c>
      <c r="Q18" s="16">
        <v>570031473.15999997</v>
      </c>
    </row>
    <row r="19" spans="1:17" ht="13.5" thickBot="1" x14ac:dyDescent="0.25">
      <c r="A19" s="37" t="s">
        <v>23</v>
      </c>
      <c r="B19" s="18"/>
      <c r="C19" s="19"/>
      <c r="D19" s="5" t="s">
        <v>28</v>
      </c>
      <c r="E19" s="5" t="s">
        <v>28</v>
      </c>
      <c r="F19" s="5" t="s">
        <v>28</v>
      </c>
      <c r="G19" s="5" t="s">
        <v>28</v>
      </c>
      <c r="H19" s="5" t="s">
        <v>28</v>
      </c>
      <c r="I19" s="5" t="s">
        <v>28</v>
      </c>
      <c r="J19" s="4">
        <v>36899869.979999997</v>
      </c>
      <c r="K19" s="4">
        <v>55349804.979999997</v>
      </c>
      <c r="L19" s="4">
        <v>36890766.799999997</v>
      </c>
      <c r="M19" s="4">
        <v>55336150.210000001</v>
      </c>
      <c r="N19" s="11">
        <v>28854408.879999999</v>
      </c>
      <c r="O19" s="11">
        <v>43281613.329999998</v>
      </c>
      <c r="P19" s="16">
        <v>23863826.489999998</v>
      </c>
      <c r="Q19" s="16">
        <v>35795739.75</v>
      </c>
    </row>
    <row r="20" spans="1:17" ht="13.5" thickBot="1" x14ac:dyDescent="0.25">
      <c r="A20" s="37" t="s">
        <v>24</v>
      </c>
      <c r="B20" s="18"/>
      <c r="C20" s="19"/>
      <c r="D20" s="5" t="s">
        <v>28</v>
      </c>
      <c r="E20" s="5" t="s">
        <v>28</v>
      </c>
      <c r="F20" s="5" t="s">
        <v>28</v>
      </c>
      <c r="G20" s="5" t="s">
        <v>28</v>
      </c>
      <c r="H20" s="5" t="s">
        <v>28</v>
      </c>
      <c r="I20" s="5" t="s">
        <v>28</v>
      </c>
      <c r="J20" s="5" t="s">
        <v>28</v>
      </c>
      <c r="K20" s="5" t="s">
        <v>28</v>
      </c>
      <c r="L20" s="5" t="s">
        <v>28</v>
      </c>
      <c r="M20" s="5" t="s">
        <v>28</v>
      </c>
      <c r="N20" s="5" t="s">
        <v>28</v>
      </c>
      <c r="O20" s="5" t="s">
        <v>28</v>
      </c>
      <c r="P20" s="5" t="s">
        <v>28</v>
      </c>
      <c r="Q20" s="5" t="s">
        <v>28</v>
      </c>
    </row>
    <row r="21" spans="1:17" ht="13.5" thickBot="1" x14ac:dyDescent="0.25">
      <c r="A21" s="37" t="s">
        <v>25</v>
      </c>
      <c r="B21" s="18"/>
      <c r="C21" s="19"/>
      <c r="D21" s="5" t="s">
        <v>28</v>
      </c>
      <c r="E21" s="5" t="s">
        <v>28</v>
      </c>
      <c r="F21" s="5" t="s">
        <v>28</v>
      </c>
      <c r="G21" s="5" t="s">
        <v>28</v>
      </c>
      <c r="H21" s="5" t="s">
        <v>28</v>
      </c>
      <c r="I21" s="5" t="s">
        <v>28</v>
      </c>
      <c r="J21" s="5" t="s">
        <v>28</v>
      </c>
      <c r="K21" s="5" t="s">
        <v>28</v>
      </c>
      <c r="L21" s="5" t="s">
        <v>28</v>
      </c>
      <c r="M21" s="5" t="s">
        <v>28</v>
      </c>
      <c r="N21" s="5" t="s">
        <v>28</v>
      </c>
      <c r="O21" s="5" t="s">
        <v>28</v>
      </c>
      <c r="P21" s="5" t="s">
        <v>28</v>
      </c>
      <c r="Q21" s="5" t="s">
        <v>28</v>
      </c>
    </row>
    <row r="22" spans="1:17" ht="13.5" thickBot="1" x14ac:dyDescent="0.25">
      <c r="A22" s="37" t="s">
        <v>18</v>
      </c>
      <c r="B22" s="18"/>
      <c r="C22" s="19"/>
      <c r="D22" s="3">
        <v>5923.4113770000004</v>
      </c>
      <c r="E22" s="3">
        <v>4199.8786446499998</v>
      </c>
      <c r="F22" s="3">
        <v>6131.3699239999996</v>
      </c>
      <c r="G22" s="3">
        <v>4363.2426408000001</v>
      </c>
      <c r="H22" s="3">
        <v>6214.6079049999998</v>
      </c>
      <c r="I22" s="3">
        <v>4482.8388785500001</v>
      </c>
      <c r="J22" s="4">
        <v>6116340693.5900002</v>
      </c>
      <c r="K22" s="4">
        <v>4630917625.8800001</v>
      </c>
      <c r="L22" s="6">
        <v>6448314293.3400002</v>
      </c>
      <c r="M22" s="6">
        <v>4802871516.2600002</v>
      </c>
      <c r="N22" s="12">
        <v>6644966921.3999996</v>
      </c>
      <c r="O22" s="12">
        <v>4934667066.8400002</v>
      </c>
      <c r="P22" s="16">
        <v>6613337505.9099998</v>
      </c>
      <c r="Q22" s="16">
        <v>4965856042.3800001</v>
      </c>
    </row>
    <row r="23" spans="1:17" ht="13.5" thickBot="1" x14ac:dyDescent="0.25">
      <c r="A23" s="37" t="s">
        <v>19</v>
      </c>
      <c r="B23" s="18"/>
      <c r="C23" s="19"/>
      <c r="D23" s="3">
        <v>39.418565999999998</v>
      </c>
      <c r="E23" s="3">
        <v>0</v>
      </c>
      <c r="F23" s="3">
        <v>36.706659999999999</v>
      </c>
      <c r="G23" s="3">
        <v>0</v>
      </c>
      <c r="H23" s="3">
        <v>38.848585</v>
      </c>
      <c r="I23" s="3">
        <v>0</v>
      </c>
      <c r="J23" s="4">
        <v>-41842266.640000001</v>
      </c>
      <c r="K23" s="3">
        <v>0</v>
      </c>
      <c r="L23" s="4">
        <v>-42313800.07</v>
      </c>
      <c r="M23" s="4">
        <v>0</v>
      </c>
      <c r="N23" s="12">
        <v>-40787224.880000003</v>
      </c>
      <c r="O23" s="13">
        <v>0</v>
      </c>
      <c r="P23" s="16">
        <f>[1]Sheet1!$G$15</f>
        <v>-42973346.289999999</v>
      </c>
      <c r="Q23" s="13">
        <v>0</v>
      </c>
    </row>
    <row r="24" spans="1:17" ht="13.5" thickBot="1" x14ac:dyDescent="0.25">
      <c r="A24" s="37" t="s">
        <v>20</v>
      </c>
      <c r="B24" s="18"/>
      <c r="C24" s="19"/>
      <c r="D24" s="3">
        <v>5883.9928110000001</v>
      </c>
      <c r="E24" s="3">
        <v>4160.4600786499996</v>
      </c>
      <c r="F24" s="3">
        <v>6094.6632639999998</v>
      </c>
      <c r="G24" s="3">
        <v>4326.5359808000003</v>
      </c>
      <c r="H24" s="3">
        <v>6175.7593200000001</v>
      </c>
      <c r="I24" s="3">
        <v>4443.9902935500004</v>
      </c>
      <c r="J24" s="4">
        <f>J22+J23</f>
        <v>6074498426.9499998</v>
      </c>
      <c r="K24" s="4">
        <v>4589075359.2399998</v>
      </c>
      <c r="L24" s="4">
        <f>L22+L23</f>
        <v>6406000493.2700005</v>
      </c>
      <c r="M24" s="4">
        <f>M22+L23</f>
        <v>4760557716.1900005</v>
      </c>
      <c r="N24" s="4">
        <f>N22+N23</f>
        <v>6604179696.5199995</v>
      </c>
      <c r="O24" s="4">
        <f>O22+N23</f>
        <v>4893879841.96</v>
      </c>
      <c r="P24" s="4">
        <f t="shared" ref="P24:Q24" si="0">P22+O23</f>
        <v>6613337505.9099998</v>
      </c>
      <c r="Q24" s="4">
        <f t="shared" si="0"/>
        <v>4922882696.0900002</v>
      </c>
    </row>
    <row r="25" spans="1:17" ht="13.5" thickBot="1" x14ac:dyDescent="0.25">
      <c r="A25" s="37" t="s">
        <v>21</v>
      </c>
      <c r="B25" s="18"/>
      <c r="C25" s="19"/>
      <c r="D25" s="3">
        <v>552.84245899999996</v>
      </c>
      <c r="E25" s="3">
        <v>0</v>
      </c>
      <c r="F25" s="3">
        <v>571.49780499999997</v>
      </c>
      <c r="G25" s="3">
        <v>0</v>
      </c>
      <c r="H25" s="3">
        <v>515.11556800000005</v>
      </c>
      <c r="I25" s="3">
        <v>0</v>
      </c>
      <c r="J25" s="7">
        <v>626544700.06000006</v>
      </c>
      <c r="K25" s="3">
        <v>0</v>
      </c>
      <c r="L25" s="4">
        <v>639875314.88000011</v>
      </c>
      <c r="M25" s="4">
        <v>0</v>
      </c>
      <c r="N25" s="14">
        <f>[1]Sheet1!$F$30</f>
        <v>680059273.79999995</v>
      </c>
      <c r="O25" s="13">
        <v>0</v>
      </c>
      <c r="P25" s="16">
        <f>[1]Sheet1!$F$30</f>
        <v>680059273.79999995</v>
      </c>
      <c r="Q25" s="13">
        <v>0</v>
      </c>
    </row>
    <row r="26" spans="1:17" ht="13.5" thickBot="1" x14ac:dyDescent="0.25">
      <c r="A26" s="37" t="s">
        <v>22</v>
      </c>
      <c r="B26" s="18"/>
      <c r="C26" s="19"/>
      <c r="D26" s="3">
        <v>0</v>
      </c>
      <c r="E26" s="3">
        <v>13.288012588727</v>
      </c>
      <c r="F26" s="3">
        <v>0</v>
      </c>
      <c r="G26" s="3">
        <v>13.209130989228999</v>
      </c>
      <c r="H26" s="3">
        <v>0</v>
      </c>
      <c r="I26" s="3">
        <v>11.591284723273001</v>
      </c>
      <c r="J26" s="3">
        <v>0</v>
      </c>
      <c r="K26" s="8">
        <v>13.65</v>
      </c>
      <c r="L26" s="3">
        <v>0</v>
      </c>
      <c r="M26" s="3">
        <v>13.44</v>
      </c>
      <c r="N26" s="13">
        <v>0</v>
      </c>
      <c r="O26" s="15">
        <v>13.52</v>
      </c>
      <c r="P26" s="13">
        <v>0</v>
      </c>
      <c r="Q26" s="15">
        <v>13.81</v>
      </c>
    </row>
    <row r="28" spans="1:17" ht="12.75" customHeight="1" x14ac:dyDescent="0.2">
      <c r="A28" s="1" t="s">
        <v>26</v>
      </c>
      <c r="B28" s="1" t="s">
        <v>30</v>
      </c>
    </row>
    <row r="29" spans="1:17" ht="12.75" customHeight="1" x14ac:dyDescent="0.2">
      <c r="A29" s="1" t="s">
        <v>27</v>
      </c>
      <c r="B29" s="9" t="s">
        <v>32</v>
      </c>
    </row>
    <row r="30" spans="1:17" ht="12.75" customHeight="1" x14ac:dyDescent="0.25">
      <c r="A30" s="10" t="s">
        <v>28</v>
      </c>
      <c r="B30" s="1" t="s">
        <v>29</v>
      </c>
    </row>
  </sheetData>
  <mergeCells count="34">
    <mergeCell ref="A24:C24"/>
    <mergeCell ref="A25:C25"/>
    <mergeCell ref="A26:C26"/>
    <mergeCell ref="A19:C19"/>
    <mergeCell ref="A20:C20"/>
    <mergeCell ref="A17:C17"/>
    <mergeCell ref="A18:C18"/>
    <mergeCell ref="A21:C21"/>
    <mergeCell ref="A22:C22"/>
    <mergeCell ref="A23:C23"/>
    <mergeCell ref="A12:C12"/>
    <mergeCell ref="A13:C13"/>
    <mergeCell ref="A14:C14"/>
    <mergeCell ref="A15:C15"/>
    <mergeCell ref="A16:C16"/>
    <mergeCell ref="A8:M8"/>
    <mergeCell ref="A9:C11"/>
    <mergeCell ref="F9:M9"/>
    <mergeCell ref="D10:E10"/>
    <mergeCell ref="F10:G10"/>
    <mergeCell ref="H10:I10"/>
    <mergeCell ref="J10:K10"/>
    <mergeCell ref="L10:M10"/>
    <mergeCell ref="D9:E9"/>
    <mergeCell ref="A1:M1"/>
    <mergeCell ref="A7:M7"/>
    <mergeCell ref="A4:U6"/>
    <mergeCell ref="A2:U2"/>
    <mergeCell ref="A3:U3"/>
    <mergeCell ref="N9:U9"/>
    <mergeCell ref="N10:O10"/>
    <mergeCell ref="P10:Q10"/>
    <mergeCell ref="R10:S10"/>
    <mergeCell ref="T10:U10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SAM, NADHYA JARKELYS</dc:creator>
  <cp:lastModifiedBy>SAM, NADHYA JARKELYS</cp:lastModifiedBy>
  <dcterms:created xsi:type="dcterms:W3CDTF">2017-03-23T14:53:32Z</dcterms:created>
  <dcterms:modified xsi:type="dcterms:W3CDTF">2017-09-06T16:32:12Z</dcterms:modified>
</cp:coreProperties>
</file>