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029"/>
  <workbookPr defaultThemeVersion="123820"/>
  <mc:AlternateContent xmlns:mc="http://schemas.openxmlformats.org/markup-compatibility/2006">
    <mc:Choice Requires="x15">
      <x15ac:absPath xmlns:x15ac="http://schemas.microsoft.com/office/spreadsheetml/2010/11/ac" url="Y:\superbancos\documentos\financiera_y_estadistica\cartas_bancarias\2017\4to_trimestre\"/>
    </mc:Choice>
  </mc:AlternateContent>
  <xr:revisionPtr revIDLastSave="0" documentId="8_{D043C17F-6EB0-4AC0-8312-C26F172F030F}" xr6:coauthVersionLast="28" xr6:coauthVersionMax="28" xr10:uidLastSave="{00000000-0000-0000-0000-000000000000}"/>
  <bookViews>
    <workbookView xWindow="10200" yWindow="-225" windowWidth="9045" windowHeight="8565" xr2:uid="{00000000-000D-0000-FFFF-FFFF00000000}"/>
  </bookViews>
  <sheets>
    <sheet name="Page1_1" sheetId="1" r:id="rId1"/>
  </sheets>
  <externalReferences>
    <externalReference r:id="rId2"/>
  </externalReferences>
  <calcPr calcId="171027"/>
  <webPublishing codePage="1252"/>
</workbook>
</file>

<file path=xl/calcChain.xml><?xml version="1.0" encoding="utf-8"?>
<calcChain xmlns="http://schemas.openxmlformats.org/spreadsheetml/2006/main">
  <c r="T25" i="1" l="1"/>
  <c r="U24" i="1"/>
  <c r="T23" i="1"/>
  <c r="T24" i="1" s="1"/>
</calcChain>
</file>

<file path=xl/sharedStrings.xml><?xml version="1.0" encoding="utf-8"?>
<sst xmlns="http://schemas.openxmlformats.org/spreadsheetml/2006/main" count="93" uniqueCount="34">
  <si>
    <t/>
  </si>
  <si>
    <t>BANISI, S.A.</t>
  </si>
  <si>
    <t>206</t>
  </si>
  <si>
    <t>2015</t>
  </si>
  <si>
    <t>2016</t>
  </si>
  <si>
    <t>TRIMESTRE IV</t>
  </si>
  <si>
    <t>TRIMESTRE I</t>
  </si>
  <si>
    <t>TRIMESTRE II</t>
  </si>
  <si>
    <t>TRIMESTRE III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</si>
  <si>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</si>
  <si>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</si>
  <si>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</si>
  <si>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</si>
  <si>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</si>
  <si>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</si>
  <si>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</si>
  <si>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</si>
  <si>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</si>
  <si>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</si>
  <si>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</si>
  <si>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</si>
  <si>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</si>
  <si>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</si>
  <si>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</si>
  <si>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</si>
  <si>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</si>
  <si>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t>Nota1:</t>
  </si>
  <si>
    <t>Nota2:</t>
  </si>
  <si>
    <t>..</t>
  </si>
  <si>
    <t xml:space="preserve">.. </t>
  </si>
  <si>
    <t>No aplica</t>
  </si>
  <si>
    <t>Cifras preliminares 2017</t>
  </si>
  <si>
    <t xml:space="preserve">Hasta el segundo Trimestre del 2016, la adecuación de capital se regía según el Acuerdo 5-2008; a partir de septiembre, comenzó a regir conforme a los acuerdos 1-2015 y 3-2016. </t>
  </si>
  <si>
    <t>ADECUACION DE CAPITAL
 A DICIEMBRE 2017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</si>
</sst>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yyyy\-mm\-dd"/>
    <numFmt numFmtId="166" formatCode="#,##0.00;\(#,##0.00\);\0\.\0\0"/>
    <numFmt numFmtId="167" formatCode="#,##0.00,,"/>
  </numFmts>
  <fonts count="10" x14ac:knownFonts="1">
    <font>
      <sz val="10"/>
      <color theme="1"/>
      <name val="Tahoma"/>
      <family val="2"/>
    </font>
    <font>
      <b/>
      <sz val="12"/>
      <color rgb="FFFFFFFF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"/>
      <color rgb="FFFFFFFF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Tahoma"/>
      <family val="2"/>
    </font>
    <font>
      <sz val="10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/>
      <right style="medium">
        <color rgb="FF93B1CD"/>
      </right>
      <top style="medium">
        <color auto="1"/>
      </top>
      <bottom style="medium">
        <color rgb="FF93B1CD"/>
      </bottom>
      <diagonal/>
    </border>
    <border>
      <left style="medium">
        <color rgb="FFCFCFCF"/>
      </left>
      <right/>
      <top style="medium">
        <color auto="1"/>
      </top>
      <bottom style="medium">
        <color rgb="FF93B1CD"/>
      </bottom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6" fillId="3" borderId="12" xfId="0" applyFont="1" applyFill="1" applyBorder="1" applyAlignment="1">
      <alignment horizontal="center" vertical="top"/>
    </xf>
    <xf numFmtId="166" fontId="2" fillId="0" borderId="13" xfId="0" applyNumberFormat="1" applyFont="1" applyBorder="1" applyAlignment="1">
      <alignment horizontal="right" vertical="top"/>
    </xf>
    <xf numFmtId="167" fontId="2" fillId="4" borderId="14" xfId="0" applyNumberFormat="1" applyFont="1" applyFill="1" applyBorder="1" applyAlignment="1">
      <alignment horizontal="right" vertical="center" wrapText="1"/>
    </xf>
    <xf numFmtId="167" fontId="2" fillId="0" borderId="13" xfId="0" applyNumberFormat="1" applyFont="1" applyBorder="1" applyAlignment="1">
      <alignment horizontal="right" vertical="top"/>
    </xf>
    <xf numFmtId="167" fontId="2" fillId="0" borderId="14" xfId="0" applyNumberFormat="1" applyFont="1" applyFill="1" applyBorder="1" applyAlignment="1">
      <alignment horizontal="right" vertical="center" wrapText="1"/>
    </xf>
    <xf numFmtId="166" fontId="2" fillId="0" borderId="13" xfId="0" applyNumberFormat="1" applyFont="1" applyBorder="1" applyAlignment="1">
      <alignment horizontal="center" vertical="top"/>
    </xf>
    <xf numFmtId="0" fontId="0" fillId="0" borderId="0" xfId="0" applyFont="1" applyAlignment="1">
      <alignment vertical="center"/>
    </xf>
    <xf numFmtId="0" fontId="7" fillId="0" borderId="0" xfId="0" applyFont="1"/>
    <xf numFmtId="2" fontId="2" fillId="0" borderId="0" xfId="0" applyNumberFormat="1" applyFont="1"/>
    <xf numFmtId="167" fontId="2" fillId="0" borderId="0" xfId="0" applyNumberFormat="1" applyFont="1"/>
    <xf numFmtId="2" fontId="2" fillId="0" borderId="0" xfId="0" applyNumberFormat="1" applyFont="1" applyAlignment="1">
      <alignment horizontal="center"/>
    </xf>
    <xf numFmtId="167" fontId="3" fillId="0" borderId="0" xfId="0" applyNumberFormat="1" applyFont="1"/>
    <xf numFmtId="0" fontId="2" fillId="0" borderId="0" xfId="0" applyFont="1"/>
    <xf numFmtId="164" fontId="8" fillId="0" borderId="0" xfId="1" applyNumberFormat="1" applyFont="1"/>
    <xf numFmtId="164" fontId="2" fillId="0" borderId="0" xfId="0" applyNumberFormat="1" applyFont="1"/>
    <xf numFmtId="10" fontId="3" fillId="0" borderId="0" xfId="2" applyNumberFormat="1" applyFont="1"/>
    <xf numFmtId="164" fontId="2" fillId="0" borderId="0" xfId="1" applyNumberFormat="1" applyFont="1"/>
    <xf numFmtId="167" fontId="8" fillId="4" borderId="0" xfId="0" applyNumberFormat="1" applyFont="1" applyFill="1" applyAlignment="1">
      <alignment horizontal="right" vertical="center" wrapText="1"/>
    </xf>
    <xf numFmtId="0" fontId="3" fillId="0" borderId="0" xfId="0" applyFont="1" applyAlignment="1">
      <alignment horizontal="right"/>
    </xf>
    <xf numFmtId="167" fontId="8" fillId="0" borderId="0" xfId="0" applyNumberFormat="1" applyFont="1" applyFill="1" applyAlignment="1">
      <alignment horizontal="right" vertical="center" wrapText="1"/>
    </xf>
    <xf numFmtId="165" fontId="3" fillId="0" borderId="0" xfId="0" applyNumberFormat="1" applyFont="1" applyAlignment="1">
      <alignment horizontal="right" vertical="center"/>
    </xf>
    <xf numFmtId="0" fontId="3" fillId="0" borderId="0" xfId="0" applyFont="1"/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3" fillId="0" borderId="1" xfId="0" applyFont="1" applyBorder="1"/>
    <xf numFmtId="0" fontId="5" fillId="0" borderId="9" xfId="0" applyFont="1" applyBorder="1" applyAlignment="1">
      <alignment horizontal="center" vertical="top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2" fillId="3" borderId="12" xfId="0" applyFont="1" applyFill="1" applyBorder="1" applyAlignment="1">
      <alignment horizontal="center" vertical="top"/>
    </xf>
    <xf numFmtId="0" fontId="3" fillId="3" borderId="10" xfId="0" applyFont="1" applyFill="1" applyBorder="1"/>
    <xf numFmtId="0" fontId="3" fillId="3" borderId="11" xfId="0" applyFont="1" applyFill="1" applyBorder="1"/>
    <xf numFmtId="0" fontId="2" fillId="3" borderId="16" xfId="0" applyFont="1" applyFill="1" applyBorder="1" applyAlignment="1">
      <alignment horizontal="center" vertical="top"/>
    </xf>
    <xf numFmtId="0" fontId="2" fillId="3" borderId="15" xfId="0" applyFont="1" applyFill="1" applyBorder="1" applyAlignment="1">
      <alignment horizontal="center" vertical="top"/>
    </xf>
    <xf numFmtId="0" fontId="6" fillId="3" borderId="12" xfId="0" applyFont="1" applyFill="1" applyBorder="1" applyAlignment="1">
      <alignment vertical="top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b-cognos/cognos8/cgi-bin/cognos.cgi?MIME=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5">
          <cell r="D15">
            <v>-2969562.79</v>
          </cell>
        </row>
        <row r="29">
          <cell r="D29">
            <v>36981966.049999997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2"/>
  <sheetViews>
    <sheetView tabSelected="1" workbookViewId="0">
      <selection activeCell="N19" sqref="N19"/>
    </sheetView>
  </sheetViews>
  <sheetFormatPr baseColWidth="10" defaultColWidth="9.140625" defaultRowHeight="12.75" customHeight="1" x14ac:dyDescent="0.2"/>
  <cols>
    <col min="1" max="1" width="7.28515625" style="1" bestFit="1" customWidth="1"/>
    <col min="2" max="3" width="7.140625" style="1" bestFit="1" customWidth="1"/>
    <col min="4" max="9" width="6.7109375" style="1" customWidth="1"/>
    <col min="10" max="10" width="6.85546875" style="1" customWidth="1"/>
    <col min="11" max="11" width="5.85546875" style="1" customWidth="1"/>
    <col min="12" max="12" width="6.5703125" style="1" customWidth="1"/>
    <col min="13" max="13" width="5.5703125" style="1" customWidth="1"/>
    <col min="14" max="14" width="7.5703125" style="1" customWidth="1"/>
    <col min="15" max="15" width="8.140625" style="1" customWidth="1"/>
    <col min="16" max="19" width="9.140625" style="1" customWidth="1"/>
    <col min="20" max="20" width="12.7109375" style="1" bestFit="1" customWidth="1"/>
    <col min="21" max="16384" width="9.140625" style="1"/>
  </cols>
  <sheetData>
    <row r="1" spans="1:21" x14ac:dyDescent="0.2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21" x14ac:dyDescent="0.2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spans="1:21" ht="19.5" customHeight="1" x14ac:dyDescent="0.2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4" spans="1:21" ht="18.75" customHeight="1" x14ac:dyDescent="0.2">
      <c r="A4" s="26" t="s">
        <v>33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</row>
    <row r="5" spans="1:21" ht="18.75" customHeight="1" x14ac:dyDescent="0.2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</row>
    <row r="6" spans="1:21" ht="18.75" customHeight="1" x14ac:dyDescent="0.2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</row>
    <row r="7" spans="1:21" ht="12.75" customHeight="1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</row>
    <row r="8" spans="1:21" ht="13.5" thickBot="1" x14ac:dyDescent="0.25">
      <c r="A8" s="27" t="s">
        <v>2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</row>
    <row r="9" spans="1:21" ht="13.5" thickBot="1" x14ac:dyDescent="0.25">
      <c r="A9" s="29" t="s">
        <v>0</v>
      </c>
      <c r="B9" s="30"/>
      <c r="C9" s="31"/>
      <c r="D9" s="40" t="s">
        <v>3</v>
      </c>
      <c r="E9" s="41"/>
      <c r="F9" s="37" t="s">
        <v>4</v>
      </c>
      <c r="G9" s="38"/>
      <c r="H9" s="38"/>
      <c r="I9" s="38"/>
      <c r="J9" s="38"/>
      <c r="K9" s="38"/>
      <c r="L9" s="38"/>
      <c r="M9" s="39"/>
      <c r="N9" s="37">
        <v>2017</v>
      </c>
      <c r="O9" s="38"/>
      <c r="P9" s="38"/>
      <c r="Q9" s="38"/>
      <c r="R9" s="38"/>
      <c r="S9" s="38"/>
      <c r="T9" s="38"/>
      <c r="U9" s="39"/>
    </row>
    <row r="10" spans="1:21" ht="13.5" thickBot="1" x14ac:dyDescent="0.25">
      <c r="A10" s="32"/>
      <c r="B10" s="23"/>
      <c r="C10" s="33"/>
      <c r="D10" s="37" t="s">
        <v>5</v>
      </c>
      <c r="E10" s="39"/>
      <c r="F10" s="37" t="s">
        <v>6</v>
      </c>
      <c r="G10" s="39"/>
      <c r="H10" s="37" t="s">
        <v>7</v>
      </c>
      <c r="I10" s="39"/>
      <c r="J10" s="37" t="s">
        <v>8</v>
      </c>
      <c r="K10" s="39"/>
      <c r="L10" s="37" t="s">
        <v>5</v>
      </c>
      <c r="M10" s="39"/>
      <c r="N10" s="37" t="s">
        <v>6</v>
      </c>
      <c r="O10" s="39"/>
      <c r="P10" s="37" t="s">
        <v>7</v>
      </c>
      <c r="Q10" s="39"/>
      <c r="R10" s="37" t="s">
        <v>8</v>
      </c>
      <c r="S10" s="39"/>
      <c r="T10" s="37" t="s">
        <v>5</v>
      </c>
      <c r="U10" s="39"/>
    </row>
    <row r="11" spans="1:21" ht="13.5" thickBot="1" x14ac:dyDescent="0.25">
      <c r="A11" s="34"/>
      <c r="B11" s="35"/>
      <c r="C11" s="36"/>
      <c r="D11" s="2" t="s">
        <v>9</v>
      </c>
      <c r="E11" s="2" t="s">
        <v>10</v>
      </c>
      <c r="F11" s="2" t="s">
        <v>9</v>
      </c>
      <c r="G11" s="2" t="s">
        <v>10</v>
      </c>
      <c r="H11" s="2" t="s">
        <v>9</v>
      </c>
      <c r="I11" s="2" t="s">
        <v>10</v>
      </c>
      <c r="J11" s="2" t="s">
        <v>9</v>
      </c>
      <c r="K11" s="2" t="s">
        <v>10</v>
      </c>
      <c r="L11" s="2" t="s">
        <v>9</v>
      </c>
      <c r="M11" s="2" t="s">
        <v>10</v>
      </c>
      <c r="N11" s="2" t="s">
        <v>9</v>
      </c>
      <c r="O11" s="2" t="s">
        <v>10</v>
      </c>
      <c r="P11" s="2" t="s">
        <v>9</v>
      </c>
      <c r="Q11" s="2" t="s">
        <v>10</v>
      </c>
      <c r="R11" s="2" t="s">
        <v>9</v>
      </c>
      <c r="S11" s="2" t="s">
        <v>10</v>
      </c>
      <c r="T11" s="2" t="s">
        <v>9</v>
      </c>
      <c r="U11" s="2" t="s">
        <v>10</v>
      </c>
    </row>
    <row r="12" spans="1:21" ht="13.5" thickBot="1" x14ac:dyDescent="0.25">
      <c r="A12" s="42" t="s">
        <v>11</v>
      </c>
      <c r="B12" s="38"/>
      <c r="C12" s="39"/>
      <c r="D12" s="3">
        <v>36.673455629999999</v>
      </c>
      <c r="E12" s="3">
        <v>0</v>
      </c>
      <c r="F12" s="3">
        <v>47.50324475</v>
      </c>
      <c r="G12" s="3">
        <v>0</v>
      </c>
      <c r="H12" s="3">
        <v>42.788838560000002</v>
      </c>
      <c r="I12" s="3">
        <v>0</v>
      </c>
      <c r="J12" s="4">
        <v>37891432.299999997</v>
      </c>
      <c r="K12" s="4">
        <v>0</v>
      </c>
      <c r="L12" s="4">
        <v>36907606.170000002</v>
      </c>
      <c r="M12" s="4">
        <v>0</v>
      </c>
      <c r="N12" s="4">
        <v>34501771.219999999</v>
      </c>
      <c r="O12" s="4">
        <v>0</v>
      </c>
      <c r="P12" s="4">
        <v>39470420.859999999</v>
      </c>
      <c r="Q12" s="4">
        <v>0</v>
      </c>
      <c r="R12" s="18">
        <v>42.803418569999998</v>
      </c>
      <c r="S12" s="4">
        <v>0</v>
      </c>
      <c r="T12" s="19">
        <v>43467573.68</v>
      </c>
      <c r="U12" s="19">
        <v>0</v>
      </c>
    </row>
    <row r="13" spans="1:21" ht="13.5" thickBot="1" x14ac:dyDescent="0.25">
      <c r="A13" s="42" t="s">
        <v>12</v>
      </c>
      <c r="B13" s="38"/>
      <c r="C13" s="39"/>
      <c r="D13" s="3">
        <v>0</v>
      </c>
      <c r="E13" s="3">
        <v>0</v>
      </c>
      <c r="F13" s="3">
        <v>0</v>
      </c>
      <c r="G13" s="3">
        <v>0</v>
      </c>
      <c r="H13" s="3">
        <v>3.998132</v>
      </c>
      <c r="I13" s="3">
        <v>0.39981319999999998</v>
      </c>
      <c r="J13" s="4">
        <v>9185598.5099999998</v>
      </c>
      <c r="K13" s="4">
        <v>918559.85</v>
      </c>
      <c r="L13" s="4">
        <v>20530457.080000002</v>
      </c>
      <c r="M13" s="4">
        <v>2053045.71</v>
      </c>
      <c r="N13" s="4">
        <v>20076073.050000001</v>
      </c>
      <c r="O13" s="4">
        <v>2007607.32</v>
      </c>
      <c r="P13" s="4">
        <v>12312013.48</v>
      </c>
      <c r="Q13" s="4">
        <v>1231201.3600000001</v>
      </c>
      <c r="R13" s="18">
        <v>15.47546773</v>
      </c>
      <c r="S13" s="18">
        <v>1.5475467700000001</v>
      </c>
      <c r="T13" s="19">
        <v>8600313.9000000004</v>
      </c>
      <c r="U13" s="19">
        <v>860031.39</v>
      </c>
    </row>
    <row r="14" spans="1:21" ht="13.5" thickBot="1" x14ac:dyDescent="0.25">
      <c r="A14" s="42" t="s">
        <v>13</v>
      </c>
      <c r="B14" s="38"/>
      <c r="C14" s="39"/>
      <c r="D14" s="3">
        <v>41.640322500000003</v>
      </c>
      <c r="E14" s="3">
        <v>8.3280645</v>
      </c>
      <c r="F14" s="3">
        <v>29.31324098</v>
      </c>
      <c r="G14" s="3">
        <v>5.8626481960000003</v>
      </c>
      <c r="H14" s="3">
        <v>22.83048836</v>
      </c>
      <c r="I14" s="3">
        <v>4.5660976719999997</v>
      </c>
      <c r="J14" s="4">
        <v>0</v>
      </c>
      <c r="K14" s="4">
        <v>0</v>
      </c>
      <c r="L14" s="5">
        <v>0</v>
      </c>
      <c r="M14" s="5">
        <v>0</v>
      </c>
      <c r="N14" s="4">
        <v>1740042.65</v>
      </c>
      <c r="O14" s="4">
        <v>609014.93000000005</v>
      </c>
      <c r="P14" s="13">
        <v>0</v>
      </c>
      <c r="Q14" s="13">
        <v>0</v>
      </c>
      <c r="R14" s="18">
        <v>1.2055546100000001</v>
      </c>
      <c r="S14" s="18">
        <v>0.24111092000000001</v>
      </c>
      <c r="T14" s="19">
        <v>203829.89</v>
      </c>
      <c r="U14" s="19">
        <v>40765.980000000003</v>
      </c>
    </row>
    <row r="15" spans="1:21" ht="13.5" thickBot="1" x14ac:dyDescent="0.25">
      <c r="A15" s="42" t="s">
        <v>14</v>
      </c>
      <c r="B15" s="38"/>
      <c r="C15" s="39"/>
      <c r="D15" s="3">
        <v>3.2272221600000002</v>
      </c>
      <c r="E15" s="3">
        <v>1.6136110800000001</v>
      </c>
      <c r="F15" s="3">
        <v>3.75062323</v>
      </c>
      <c r="G15" s="3">
        <v>1.875311615</v>
      </c>
      <c r="H15" s="3">
        <v>3.3972492399999998</v>
      </c>
      <c r="I15" s="3">
        <v>1.6986246199999999</v>
      </c>
      <c r="J15" s="4">
        <v>1598263.82</v>
      </c>
      <c r="K15" s="4">
        <v>559392.34</v>
      </c>
      <c r="L15" s="4">
        <v>2080810.25</v>
      </c>
      <c r="M15" s="4">
        <v>728283.59</v>
      </c>
      <c r="N15" s="4">
        <v>50065483.82</v>
      </c>
      <c r="O15" s="4">
        <v>25032745.649999999</v>
      </c>
      <c r="P15" s="4">
        <v>1837435.26</v>
      </c>
      <c r="Q15" s="4">
        <v>643102.34</v>
      </c>
      <c r="R15" s="18">
        <v>2.07953542</v>
      </c>
      <c r="S15" s="18">
        <v>0.72783739000000003</v>
      </c>
      <c r="T15" s="19">
        <v>3052338.66</v>
      </c>
      <c r="U15" s="19">
        <v>1068318.53</v>
      </c>
    </row>
    <row r="16" spans="1:21" ht="13.5" thickBot="1" x14ac:dyDescent="0.25">
      <c r="A16" s="42" t="s">
        <v>15</v>
      </c>
      <c r="B16" s="38"/>
      <c r="C16" s="39"/>
      <c r="D16" s="3">
        <v>94.898810999999995</v>
      </c>
      <c r="E16" s="3">
        <v>94.898810999999995</v>
      </c>
      <c r="F16" s="3">
        <v>121.19962241</v>
      </c>
      <c r="G16" s="3">
        <v>121.19962241</v>
      </c>
      <c r="H16" s="3">
        <v>125.20566685999999</v>
      </c>
      <c r="I16" s="3">
        <v>125.20566685999999</v>
      </c>
      <c r="J16" s="4">
        <v>40025582.57</v>
      </c>
      <c r="K16" s="4">
        <v>20012791.300000001</v>
      </c>
      <c r="L16" s="4">
        <v>41515636.670000002</v>
      </c>
      <c r="M16" s="4">
        <v>20757818.34</v>
      </c>
      <c r="N16" s="4">
        <v>66161057.780000001</v>
      </c>
      <c r="O16" s="4">
        <v>66161057.780000001</v>
      </c>
      <c r="P16" s="4">
        <v>52276653.979999997</v>
      </c>
      <c r="Q16" s="4">
        <v>26138330.75</v>
      </c>
      <c r="R16" s="18">
        <v>54.626821710000002</v>
      </c>
      <c r="S16" s="18">
        <v>27.313410860000001</v>
      </c>
      <c r="T16" s="19">
        <v>51046875.43</v>
      </c>
      <c r="U16" s="19">
        <v>25523441.350000001</v>
      </c>
    </row>
    <row r="17" spans="1:21" ht="13.5" thickBot="1" x14ac:dyDescent="0.25">
      <c r="A17" s="42" t="s">
        <v>16</v>
      </c>
      <c r="B17" s="38"/>
      <c r="C17" s="39"/>
      <c r="D17" s="3">
        <v>66.767941219999997</v>
      </c>
      <c r="E17" s="3">
        <v>83.459926525</v>
      </c>
      <c r="F17" s="3">
        <v>71.310487559999999</v>
      </c>
      <c r="G17" s="3">
        <v>89.138109450000002</v>
      </c>
      <c r="H17" s="3">
        <v>72.151304640000006</v>
      </c>
      <c r="I17" s="3">
        <v>90.189130800000001</v>
      </c>
      <c r="J17" s="4">
        <v>81591901.530000001</v>
      </c>
      <c r="K17" s="4">
        <v>81591901.530000001</v>
      </c>
      <c r="L17" s="4">
        <v>84262148.469999999</v>
      </c>
      <c r="M17" s="4">
        <v>84262148.469999999</v>
      </c>
      <c r="N17" s="4">
        <v>136136547.31</v>
      </c>
      <c r="O17" s="4">
        <v>170170695.97</v>
      </c>
      <c r="P17" s="4">
        <v>67820893.519999996</v>
      </c>
      <c r="Q17" s="4">
        <v>67820893.519999996</v>
      </c>
      <c r="R17" s="18">
        <v>65.265608189999995</v>
      </c>
      <c r="S17" s="18">
        <v>65.265608189999995</v>
      </c>
      <c r="T17" s="19">
        <v>64611901.18</v>
      </c>
      <c r="U17" s="19">
        <v>64611901.18</v>
      </c>
    </row>
    <row r="18" spans="1:21" ht="13.5" thickBot="1" x14ac:dyDescent="0.25">
      <c r="A18" s="42" t="s">
        <v>17</v>
      </c>
      <c r="B18" s="38"/>
      <c r="C18" s="39"/>
      <c r="D18" s="3">
        <v>6.4065598499999998</v>
      </c>
      <c r="E18" s="3">
        <v>9.6098397749999993</v>
      </c>
      <c r="F18" s="3">
        <v>4.7295749300000001</v>
      </c>
      <c r="G18" s="3">
        <v>7.0943623950000001</v>
      </c>
      <c r="H18" s="3">
        <v>4.5292452699999997</v>
      </c>
      <c r="I18" s="3">
        <v>6.7938679049999999</v>
      </c>
      <c r="J18" s="4">
        <v>109316951.73</v>
      </c>
      <c r="K18" s="4">
        <v>136646189.66999999</v>
      </c>
      <c r="L18" s="4">
        <v>122867608.37</v>
      </c>
      <c r="M18" s="4">
        <v>153584510.46000001</v>
      </c>
      <c r="N18" s="4">
        <v>2315317.7400000002</v>
      </c>
      <c r="O18" s="4">
        <v>3472977.09</v>
      </c>
      <c r="P18" s="4">
        <v>147129220.34999999</v>
      </c>
      <c r="Q18" s="4">
        <v>183911538.69</v>
      </c>
      <c r="R18" s="18">
        <v>157.52411152000002</v>
      </c>
      <c r="S18" s="18">
        <v>196.9051394</v>
      </c>
      <c r="T18" s="19">
        <v>173320212.87</v>
      </c>
      <c r="U18" s="19">
        <v>216650281.34999999</v>
      </c>
    </row>
    <row r="19" spans="1:21" ht="13.5" thickBot="1" x14ac:dyDescent="0.25">
      <c r="A19" s="42" t="s">
        <v>23</v>
      </c>
      <c r="B19" s="38"/>
      <c r="C19" s="39"/>
      <c r="D19" s="7" t="s">
        <v>28</v>
      </c>
      <c r="E19" s="7" t="s">
        <v>28</v>
      </c>
      <c r="F19" s="7" t="s">
        <v>28</v>
      </c>
      <c r="G19" s="7" t="s">
        <v>28</v>
      </c>
      <c r="H19" s="7" t="s">
        <v>28</v>
      </c>
      <c r="I19" s="7" t="s">
        <v>28</v>
      </c>
      <c r="J19" s="4">
        <v>3550981.93</v>
      </c>
      <c r="K19" s="4">
        <v>5326472.8899999997</v>
      </c>
      <c r="L19" s="4">
        <v>2416474.91</v>
      </c>
      <c r="M19" s="4">
        <v>3624712.37</v>
      </c>
      <c r="N19" s="10">
        <v>0</v>
      </c>
      <c r="O19" s="10">
        <v>0</v>
      </c>
      <c r="P19" s="4">
        <v>2903504.76</v>
      </c>
      <c r="Q19" s="4">
        <v>4355257.68</v>
      </c>
      <c r="R19" s="18">
        <v>3.3494755</v>
      </c>
      <c r="S19" s="18">
        <v>5.0242132499999999</v>
      </c>
      <c r="T19" s="19">
        <v>3062825.21</v>
      </c>
      <c r="U19" s="19">
        <v>4594238.4000000004</v>
      </c>
    </row>
    <row r="20" spans="1:21" ht="13.5" thickBot="1" x14ac:dyDescent="0.25">
      <c r="A20" s="42" t="s">
        <v>24</v>
      </c>
      <c r="B20" s="38"/>
      <c r="C20" s="39"/>
      <c r="D20" s="7" t="s">
        <v>28</v>
      </c>
      <c r="E20" s="7" t="s">
        <v>28</v>
      </c>
      <c r="F20" s="7" t="s">
        <v>28</v>
      </c>
      <c r="G20" s="7" t="s">
        <v>28</v>
      </c>
      <c r="H20" s="7" t="s">
        <v>28</v>
      </c>
      <c r="I20" s="7" t="s">
        <v>28</v>
      </c>
      <c r="J20" s="7" t="s">
        <v>28</v>
      </c>
      <c r="K20" s="7" t="s">
        <v>28</v>
      </c>
      <c r="L20" s="7" t="s">
        <v>28</v>
      </c>
      <c r="M20" s="7" t="s">
        <v>28</v>
      </c>
      <c r="N20" s="7" t="s">
        <v>28</v>
      </c>
      <c r="O20" s="12" t="s">
        <v>28</v>
      </c>
      <c r="P20" s="12" t="s">
        <v>28</v>
      </c>
      <c r="Q20" s="12" t="s">
        <v>28</v>
      </c>
      <c r="R20" s="15">
        <v>0</v>
      </c>
      <c r="S20" s="15">
        <v>0</v>
      </c>
      <c r="T20" s="20" t="s">
        <v>28</v>
      </c>
      <c r="U20" s="20" t="s">
        <v>28</v>
      </c>
    </row>
    <row r="21" spans="1:21" ht="13.5" thickBot="1" x14ac:dyDescent="0.25">
      <c r="A21" s="42" t="s">
        <v>25</v>
      </c>
      <c r="B21" s="38"/>
      <c r="C21" s="39"/>
      <c r="D21" s="7" t="s">
        <v>28</v>
      </c>
      <c r="E21" s="7" t="s">
        <v>28</v>
      </c>
      <c r="F21" s="7" t="s">
        <v>28</v>
      </c>
      <c r="G21" s="7" t="s">
        <v>28</v>
      </c>
      <c r="H21" s="7" t="s">
        <v>28</v>
      </c>
      <c r="I21" s="7" t="s">
        <v>28</v>
      </c>
      <c r="J21" s="7" t="s">
        <v>28</v>
      </c>
      <c r="K21" s="7" t="s">
        <v>28</v>
      </c>
      <c r="L21" s="7" t="s">
        <v>28</v>
      </c>
      <c r="M21" s="7" t="s">
        <v>28</v>
      </c>
      <c r="N21" s="7" t="s">
        <v>28</v>
      </c>
      <c r="O21" s="12" t="s">
        <v>28</v>
      </c>
      <c r="P21" s="12" t="s">
        <v>28</v>
      </c>
      <c r="Q21" s="12" t="s">
        <v>28</v>
      </c>
      <c r="R21" s="15">
        <v>0</v>
      </c>
      <c r="S21" s="15">
        <v>0</v>
      </c>
      <c r="T21" s="20" t="s">
        <v>28</v>
      </c>
      <c r="U21" s="20" t="s">
        <v>28</v>
      </c>
    </row>
    <row r="22" spans="1:21" ht="13.5" thickBot="1" x14ac:dyDescent="0.25">
      <c r="A22" s="42" t="s">
        <v>18</v>
      </c>
      <c r="B22" s="38"/>
      <c r="C22" s="39"/>
      <c r="D22" s="3">
        <v>249.61431236000001</v>
      </c>
      <c r="E22" s="3">
        <v>197.91025288</v>
      </c>
      <c r="F22" s="3">
        <v>277.80679386000003</v>
      </c>
      <c r="G22" s="3">
        <v>225.17005406600001</v>
      </c>
      <c r="H22" s="3">
        <v>274.90092492999997</v>
      </c>
      <c r="I22" s="3">
        <v>228.85320105700001</v>
      </c>
      <c r="J22" s="5">
        <v>283160712.38999999</v>
      </c>
      <c r="K22" s="5">
        <v>245055307.58000001</v>
      </c>
      <c r="L22" s="6">
        <v>310580741.92000002</v>
      </c>
      <c r="M22" s="6">
        <v>265010518.94</v>
      </c>
      <c r="N22" s="6">
        <v>310996293.56999999</v>
      </c>
      <c r="O22" s="6">
        <v>267454098.74000001</v>
      </c>
      <c r="P22" s="6">
        <v>323750142.20999998</v>
      </c>
      <c r="Q22" s="6">
        <v>284100324.33999997</v>
      </c>
      <c r="R22" s="18">
        <v>342.32999324999997</v>
      </c>
      <c r="S22" s="18">
        <v>297.02486678000002</v>
      </c>
      <c r="T22" s="21">
        <v>347365870.81999999</v>
      </c>
      <c r="U22" s="21">
        <v>313348978.18000001</v>
      </c>
    </row>
    <row r="23" spans="1:21" ht="13.5" thickBot="1" x14ac:dyDescent="0.25">
      <c r="A23" s="42" t="s">
        <v>19</v>
      </c>
      <c r="B23" s="38"/>
      <c r="C23" s="39"/>
      <c r="D23" s="3">
        <v>1.05240825</v>
      </c>
      <c r="E23" s="3">
        <v>0</v>
      </c>
      <c r="F23" s="3">
        <v>1.21809338</v>
      </c>
      <c r="G23" s="3">
        <v>0</v>
      </c>
      <c r="H23" s="3">
        <v>1.2985651</v>
      </c>
      <c r="I23" s="3">
        <v>0</v>
      </c>
      <c r="J23" s="5">
        <v>-1714466.08</v>
      </c>
      <c r="K23" s="3">
        <v>0</v>
      </c>
      <c r="L23" s="6">
        <v>-1993266.26</v>
      </c>
      <c r="M23" s="3">
        <v>0</v>
      </c>
      <c r="N23" s="6">
        <v>-2192302.2799999998</v>
      </c>
      <c r="O23" s="10">
        <v>0</v>
      </c>
      <c r="P23" s="6">
        <v>-2652007.79</v>
      </c>
      <c r="Q23" s="10">
        <v>0</v>
      </c>
      <c r="R23" s="14">
        <v>-2.96</v>
      </c>
      <c r="S23" s="10">
        <v>0</v>
      </c>
      <c r="T23" s="21">
        <f>[1]Sheet1!$D$15</f>
        <v>-2969562.79</v>
      </c>
      <c r="U23" s="10">
        <v>0</v>
      </c>
    </row>
    <row r="24" spans="1:21" ht="13.5" thickBot="1" x14ac:dyDescent="0.25">
      <c r="A24" s="42" t="s">
        <v>20</v>
      </c>
      <c r="B24" s="38"/>
      <c r="C24" s="39"/>
      <c r="D24" s="3">
        <v>248.56190411</v>
      </c>
      <c r="E24" s="3">
        <v>196.85784462999999</v>
      </c>
      <c r="F24" s="3">
        <v>276.58870048</v>
      </c>
      <c r="G24" s="3">
        <v>223.95196068600001</v>
      </c>
      <c r="H24" s="3">
        <v>273.60235983000001</v>
      </c>
      <c r="I24" s="3">
        <v>227.55463595699999</v>
      </c>
      <c r="J24" s="5">
        <v>283160712.38999999</v>
      </c>
      <c r="K24" s="5">
        <v>245055307.58000001</v>
      </c>
      <c r="L24" s="5">
        <v>308587475.66000003</v>
      </c>
      <c r="M24" s="5">
        <v>263017252.68000001</v>
      </c>
      <c r="N24" s="11">
        <v>308803991.29000002</v>
      </c>
      <c r="O24" s="11">
        <v>265261796.46000001</v>
      </c>
      <c r="P24" s="11">
        <v>326402150</v>
      </c>
      <c r="Q24" s="11">
        <v>281448316.54999995</v>
      </c>
      <c r="R24" s="16">
        <v>339.36999324999999</v>
      </c>
      <c r="S24" s="16">
        <v>294.06486678000005</v>
      </c>
      <c r="T24" s="11">
        <f>T22+T23</f>
        <v>344396308.02999997</v>
      </c>
      <c r="U24" s="11">
        <f>U22+U23</f>
        <v>313348978.18000001</v>
      </c>
    </row>
    <row r="25" spans="1:21" ht="13.5" thickBot="1" x14ac:dyDescent="0.25">
      <c r="A25" s="42" t="s">
        <v>21</v>
      </c>
      <c r="B25" s="38"/>
      <c r="C25" s="39"/>
      <c r="D25" s="3">
        <v>19.716015550000002</v>
      </c>
      <c r="E25" s="3">
        <v>0</v>
      </c>
      <c r="F25" s="3">
        <v>25.080960409999999</v>
      </c>
      <c r="G25" s="3">
        <v>0</v>
      </c>
      <c r="H25" s="3">
        <v>25.91610322</v>
      </c>
      <c r="I25" s="3">
        <v>0</v>
      </c>
      <c r="J25" s="5">
        <v>25543610.759999998</v>
      </c>
      <c r="K25" s="3">
        <v>0</v>
      </c>
      <c r="L25" s="11">
        <v>29629453.98</v>
      </c>
      <c r="M25" s="3">
        <v>0</v>
      </c>
      <c r="N25" s="11">
        <v>34598785.660000004</v>
      </c>
      <c r="O25" s="10">
        <v>0</v>
      </c>
      <c r="P25" s="11">
        <v>34942357.079999998</v>
      </c>
      <c r="Q25" s="10">
        <v>0</v>
      </c>
      <c r="R25" s="14">
        <v>35.880000000000003</v>
      </c>
      <c r="S25" s="10">
        <v>0</v>
      </c>
      <c r="T25" s="11">
        <f>[1]Sheet1!$D$29</f>
        <v>36981966.049999997</v>
      </c>
      <c r="U25" s="10">
        <v>0</v>
      </c>
    </row>
    <row r="26" spans="1:21" ht="13.5" thickBot="1" x14ac:dyDescent="0.25">
      <c r="A26" s="42" t="s">
        <v>22</v>
      </c>
      <c r="B26" s="38"/>
      <c r="C26" s="39"/>
      <c r="D26" s="3">
        <v>0</v>
      </c>
      <c r="E26" s="3">
        <v>10.015356810928999</v>
      </c>
      <c r="F26" s="3">
        <v>0</v>
      </c>
      <c r="G26" s="3">
        <v>11.199259132705</v>
      </c>
      <c r="H26" s="3">
        <v>0</v>
      </c>
      <c r="I26" s="3">
        <v>11.388958572963</v>
      </c>
      <c r="J26" s="3">
        <v>0</v>
      </c>
      <c r="K26" s="3">
        <v>10.5</v>
      </c>
      <c r="L26" s="3">
        <v>0</v>
      </c>
      <c r="M26" s="3">
        <v>11.27</v>
      </c>
      <c r="N26" s="10">
        <v>0</v>
      </c>
      <c r="O26" s="10">
        <v>11.2</v>
      </c>
      <c r="P26" s="10">
        <v>0</v>
      </c>
      <c r="Q26" s="14">
        <v>10.88</v>
      </c>
      <c r="R26" s="10">
        <v>0</v>
      </c>
      <c r="S26" s="10">
        <v>12.2</v>
      </c>
      <c r="T26" s="10">
        <v>0</v>
      </c>
      <c r="U26" s="10">
        <v>11.8</v>
      </c>
    </row>
    <row r="28" spans="1:21" ht="12.75" customHeight="1" x14ac:dyDescent="0.2">
      <c r="A28" t="s">
        <v>26</v>
      </c>
      <c r="B28" t="s">
        <v>31</v>
      </c>
      <c r="C28"/>
      <c r="D28"/>
      <c r="E28"/>
      <c r="F28"/>
      <c r="G28"/>
      <c r="H28"/>
      <c r="I28"/>
      <c r="J28"/>
      <c r="K28"/>
      <c r="L28"/>
      <c r="M28"/>
      <c r="N28"/>
      <c r="O28"/>
    </row>
    <row r="29" spans="1:21" ht="12.75" customHeight="1" x14ac:dyDescent="0.2">
      <c r="A29" t="s">
        <v>27</v>
      </c>
      <c r="B29" s="8" t="s">
        <v>32</v>
      </c>
      <c r="C29"/>
      <c r="D29"/>
      <c r="E29"/>
      <c r="F29"/>
      <c r="G29"/>
      <c r="H29"/>
      <c r="I29"/>
      <c r="J29"/>
      <c r="K29"/>
      <c r="L29"/>
      <c r="M29"/>
      <c r="N29"/>
      <c r="O29"/>
    </row>
    <row r="30" spans="1:21" ht="12.75" customHeight="1" x14ac:dyDescent="0.2">
      <c r="A30" s="9" t="s">
        <v>29</v>
      </c>
      <c r="B30" s="1" t="s">
        <v>30</v>
      </c>
    </row>
    <row r="32" spans="1:21" ht="12.75" customHeight="1" x14ac:dyDescent="0.2">
      <c r="S32" s="17"/>
    </row>
  </sheetData>
  <mergeCells count="34">
    <mergeCell ref="N9:U9"/>
    <mergeCell ref="N10:O10"/>
    <mergeCell ref="P10:Q10"/>
    <mergeCell ref="R10:S10"/>
    <mergeCell ref="T10:U10"/>
    <mergeCell ref="A24:C24"/>
    <mergeCell ref="A25:C25"/>
    <mergeCell ref="A26:C26"/>
    <mergeCell ref="A19:C19"/>
    <mergeCell ref="A20:C20"/>
    <mergeCell ref="A17:C17"/>
    <mergeCell ref="A18:C18"/>
    <mergeCell ref="A21:C21"/>
    <mergeCell ref="A22:C22"/>
    <mergeCell ref="A23:C23"/>
    <mergeCell ref="A12:C12"/>
    <mergeCell ref="A13:C13"/>
    <mergeCell ref="A14:C14"/>
    <mergeCell ref="A15:C15"/>
    <mergeCell ref="A16:C16"/>
    <mergeCell ref="A8:M8"/>
    <mergeCell ref="A9:C11"/>
    <mergeCell ref="F9:M9"/>
    <mergeCell ref="D10:E10"/>
    <mergeCell ref="F10:G10"/>
    <mergeCell ref="H10:I10"/>
    <mergeCell ref="J10:K10"/>
    <mergeCell ref="L10:M10"/>
    <mergeCell ref="D9:E9"/>
    <mergeCell ref="A1:M1"/>
    <mergeCell ref="A7:M7"/>
    <mergeCell ref="A2:U2"/>
    <mergeCell ref="A3:U3"/>
    <mergeCell ref="A4:U6"/>
  </mergeCells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SAM, NADHYA JARKELYS</dc:creator>
  <cp:lastModifiedBy>TERAN, JANINA</cp:lastModifiedBy>
  <dcterms:created xsi:type="dcterms:W3CDTF">2017-03-23T19:01:30Z</dcterms:created>
  <dcterms:modified xsi:type="dcterms:W3CDTF">2018-03-20T15:35:08Z</dcterms:modified>
</cp:coreProperties>
</file>