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255" windowWidth="14115" windowHeight="7815"/>
  </bookViews>
  <sheets>
    <sheet name="Page1_1" sheetId="1" r:id="rId1"/>
  </sheets>
  <calcPr calcId="145621"/>
</workbook>
</file>

<file path=xl/calcChain.xml><?xml version="1.0" encoding="utf-8"?>
<calcChain xmlns="http://schemas.openxmlformats.org/spreadsheetml/2006/main">
  <c r="U26" i="1" l="1"/>
  <c r="U24" i="1"/>
  <c r="T24" i="1"/>
</calcChain>
</file>

<file path=xl/sharedStrings.xml><?xml version="1.0" encoding="utf-8"?>
<sst xmlns="http://schemas.openxmlformats.org/spreadsheetml/2006/main" count="86" uniqueCount="35">
  <si>
    <t/>
  </si>
  <si>
    <t>196</t>
  </si>
  <si>
    <t>2015</t>
  </si>
  <si>
    <t>TRIMESTRE IV</t>
  </si>
  <si>
    <t>TRIMESTRE I</t>
  </si>
  <si>
    <t>TRIMESTRE 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</si>
  <si>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</si>
  <si>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</si>
  <si>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</si>
  <si>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</si>
  <si>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</si>
  <si>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</si>
  <si>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</si>
  <si>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</si>
  <si>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</si>
  <si>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CATEGORIA 8</t>
  </si>
  <si>
    <t>CATEGORIA 9</t>
  </si>
  <si>
    <t>CATEGORIA 10</t>
  </si>
  <si>
    <t>TOTAL DE ACTIVOS</t>
  </si>
  <si>
    <t>MENOS PROVISIONES PARA</t>
  </si>
  <si>
    <t>ACTIVOS DE RIESGO</t>
  </si>
  <si>
    <t>FONDOS DE CAPITAL</t>
  </si>
  <si>
    <t>RELACION DE PONDERACION</t>
  </si>
  <si>
    <t>..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</si>
  <si>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</si>
  <si>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</si>
  <si>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</si>
  <si>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</si>
  <si>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</si>
  <si>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r>
      <t xml:space="preserve">TRIMESTRE III </t>
    </r>
    <r>
      <rPr>
        <vertAlign val="superscript"/>
        <sz val="8"/>
        <rFont val="Tahoma"/>
        <family val="2"/>
      </rPr>
      <t xml:space="preserve"> (2)</t>
    </r>
  </si>
  <si>
    <t xml:space="preserve">TRIMESTRE III </t>
  </si>
  <si>
    <t>BANCO FICOHSA (PANAMÁ) S.A</t>
  </si>
  <si>
    <r>
      <t>2017</t>
    </r>
    <r>
      <rPr>
        <vertAlign val="superscript"/>
        <sz val="8"/>
        <color theme="1"/>
        <rFont val="Arial"/>
        <family val="2"/>
      </rPr>
      <t xml:space="preserve"> (1)</t>
    </r>
  </si>
  <si>
    <t>Cifras preliminares 2017</t>
  </si>
  <si>
    <t>ADECUACION DE CAPITAL
 A DICIEMBRE 2017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</si>
</sst>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yyyy\-mm\-dd"/>
    <numFmt numFmtId="165" formatCode="#,##0.00;\(#,##0.00\);\0\.\0\0"/>
    <numFmt numFmtId="166" formatCode="#,##0.00,,"/>
    <numFmt numFmtId="167" formatCode="#,##0.000;\(#,##0.000\);\0.\0\0"/>
  </numFmts>
  <fonts count="16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vertAlign val="superscript"/>
      <sz val="8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8"/>
      <name val="Tahoma"/>
      <family val="2"/>
    </font>
    <font>
      <vertAlign val="superscript"/>
      <sz val="8"/>
      <name val="Tahoma"/>
      <family val="2"/>
    </font>
    <font>
      <sz val="10"/>
      <name val="Tahoma"/>
      <family val="2"/>
    </font>
    <font>
      <b/>
      <sz val="12"/>
      <color theme="0"/>
      <name val="Tahoma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auto="1"/>
      </top>
      <bottom style="medium">
        <color rgb="FF93B1CD"/>
      </bottom>
      <diagonal/>
    </border>
    <border>
      <left/>
      <right style="medium">
        <color rgb="FF93B1CD"/>
      </right>
      <top style="medium">
        <color auto="1"/>
      </top>
      <bottom style="medium">
        <color rgb="FF93B1CD"/>
      </bottom>
      <diagonal/>
    </border>
    <border>
      <left style="medium">
        <color rgb="FF93B1CD"/>
      </left>
      <right/>
      <top style="medium">
        <color auto="1"/>
      </top>
      <bottom style="medium">
        <color rgb="FF93B1CD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7" fillId="3" borderId="5" xfId="0" applyFont="1" applyFill="1" applyBorder="1" applyAlignment="1">
      <alignment horizontal="center" vertical="top"/>
    </xf>
    <xf numFmtId="0" fontId="0" fillId="0" borderId="0" xfId="0"/>
    <xf numFmtId="0" fontId="0" fillId="0" borderId="0" xfId="0" applyFont="1"/>
    <xf numFmtId="165" fontId="5" fillId="0" borderId="13" xfId="0" applyNumberFormat="1" applyFont="1" applyBorder="1" applyAlignment="1">
      <alignment horizontal="right" vertical="top"/>
    </xf>
    <xf numFmtId="49" fontId="9" fillId="0" borderId="0" xfId="0" applyNumberFormat="1" applyFont="1"/>
    <xf numFmtId="0" fontId="9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166" fontId="6" fillId="4" borderId="17" xfId="0" applyNumberFormat="1" applyFont="1" applyFill="1" applyBorder="1" applyAlignment="1">
      <alignment horizontal="right" vertical="center" wrapText="1"/>
    </xf>
    <xf numFmtId="166" fontId="5" fillId="0" borderId="13" xfId="0" applyNumberFormat="1" applyFont="1" applyBorder="1" applyAlignment="1">
      <alignment horizontal="right" vertical="top"/>
    </xf>
    <xf numFmtId="166" fontId="15" fillId="0" borderId="13" xfId="0" applyNumberFormat="1" applyFont="1" applyBorder="1" applyAlignment="1">
      <alignment horizontal="right" vertical="top"/>
    </xf>
    <xf numFmtId="167" fontId="5" fillId="0" borderId="13" xfId="0" applyNumberFormat="1" applyFont="1" applyBorder="1" applyAlignment="1">
      <alignment horizontal="right" vertical="top"/>
    </xf>
    <xf numFmtId="2" fontId="5" fillId="0" borderId="13" xfId="2" applyNumberFormat="1" applyFont="1" applyBorder="1" applyAlignment="1">
      <alignment horizontal="right" vertical="top"/>
    </xf>
    <xf numFmtId="43" fontId="5" fillId="0" borderId="13" xfId="3" applyFont="1" applyBorder="1" applyAlignment="1">
      <alignment horizontal="right" vertical="top"/>
    </xf>
    <xf numFmtId="0" fontId="5" fillId="3" borderId="16" xfId="0" applyFont="1" applyFill="1" applyBorder="1" applyAlignment="1">
      <alignment horizontal="center" vertical="top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0" fillId="0" borderId="1" xfId="0" applyBorder="1"/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7" fillId="3" borderId="5" xfId="0" applyFont="1" applyFill="1" applyBorder="1" applyAlignment="1">
      <alignment vertical="top"/>
    </xf>
    <xf numFmtId="0" fontId="0" fillId="3" borderId="7" xfId="0" applyFill="1" applyBorder="1"/>
    <xf numFmtId="0" fontId="0" fillId="3" borderId="6" xfId="0" applyFill="1" applyBorder="1"/>
    <xf numFmtId="0" fontId="4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3" borderId="5" xfId="0" applyFont="1" applyFill="1" applyBorder="1" applyAlignment="1">
      <alignment horizontal="center" vertical="top"/>
    </xf>
    <xf numFmtId="0" fontId="6" fillId="3" borderId="5" xfId="0" applyFont="1" applyFill="1" applyBorder="1" applyAlignment="1">
      <alignment horizontal="center" vertical="top"/>
    </xf>
    <xf numFmtId="0" fontId="11" fillId="3" borderId="5" xfId="0" applyFont="1" applyFill="1" applyBorder="1" applyAlignment="1">
      <alignment horizontal="center" vertical="top"/>
    </xf>
    <xf numFmtId="0" fontId="13" fillId="3" borderId="6" xfId="0" applyFont="1" applyFill="1" applyBorder="1"/>
    <xf numFmtId="0" fontId="5" fillId="3" borderId="15" xfId="0" applyFont="1" applyFill="1" applyBorder="1" applyAlignment="1">
      <alignment horizontal="center" vertical="top"/>
    </xf>
  </cellXfs>
  <cellStyles count="4">
    <cellStyle name="Millares" xfId="3" builtinId="3"/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X19" sqref="X19"/>
    </sheetView>
  </sheetViews>
  <sheetFormatPr baseColWidth="10" defaultColWidth="9.140625" defaultRowHeight="12.75" customHeight="1" x14ac:dyDescent="0.2"/>
  <cols>
    <col min="1" max="1" width="7.28515625" bestFit="1" customWidth="1"/>
    <col min="2" max="3" width="7.140625" bestFit="1" customWidth="1"/>
    <col min="4" max="13" width="7.7109375" customWidth="1"/>
    <col min="14" max="19" width="8.28515625" customWidth="1"/>
    <col min="20" max="20" width="8.42578125" customWidth="1"/>
    <col min="21" max="21" width="6.7109375" customWidth="1"/>
  </cols>
  <sheetData>
    <row r="1" spans="1:21" x14ac:dyDescent="0.2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21" x14ac:dyDescent="0.2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1" ht="19.5" customHeight="1" x14ac:dyDescent="0.2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 ht="18.75" customHeight="1" x14ac:dyDescent="0.2">
      <c r="A4" s="23" t="s">
        <v>34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8.75" customHeight="1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</row>
    <row r="6" spans="1:21" ht="18.75" customHeight="1" x14ac:dyDescent="0.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12.75" customHeight="1" x14ac:dyDescent="0.2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21" ht="13.5" thickBot="1" x14ac:dyDescent="0.25">
      <c r="A8" s="18" t="s">
        <v>1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</row>
    <row r="9" spans="1:21" ht="13.5" thickBot="1" x14ac:dyDescent="0.25">
      <c r="A9" s="28" t="s">
        <v>0</v>
      </c>
      <c r="B9" s="29"/>
      <c r="C9" s="30"/>
      <c r="D9" s="15" t="s">
        <v>2</v>
      </c>
      <c r="E9" s="40"/>
      <c r="F9" s="36">
        <v>2016</v>
      </c>
      <c r="G9" s="26"/>
      <c r="H9" s="26"/>
      <c r="I9" s="26"/>
      <c r="J9" s="26"/>
      <c r="K9" s="26"/>
      <c r="L9" s="26"/>
      <c r="M9" s="27"/>
      <c r="N9" s="15" t="s">
        <v>32</v>
      </c>
      <c r="O9" s="16"/>
      <c r="P9" s="16"/>
      <c r="Q9" s="16"/>
      <c r="R9" s="16"/>
      <c r="S9" s="16"/>
      <c r="T9" s="16"/>
      <c r="U9" s="17"/>
    </row>
    <row r="10" spans="1:21" ht="13.5" thickBot="1" x14ac:dyDescent="0.25">
      <c r="A10" s="31"/>
      <c r="B10" s="21"/>
      <c r="C10" s="32"/>
      <c r="D10" s="37" t="s">
        <v>3</v>
      </c>
      <c r="E10" s="27"/>
      <c r="F10" s="37" t="s">
        <v>4</v>
      </c>
      <c r="G10" s="27"/>
      <c r="H10" s="37" t="s">
        <v>5</v>
      </c>
      <c r="I10" s="27"/>
      <c r="J10" s="38" t="s">
        <v>29</v>
      </c>
      <c r="K10" s="39"/>
      <c r="L10" s="37" t="s">
        <v>3</v>
      </c>
      <c r="M10" s="27"/>
      <c r="N10" s="37" t="s">
        <v>4</v>
      </c>
      <c r="O10" s="27"/>
      <c r="P10" s="37" t="s">
        <v>5</v>
      </c>
      <c r="Q10" s="27"/>
      <c r="R10" s="38" t="s">
        <v>30</v>
      </c>
      <c r="S10" s="39"/>
      <c r="T10" s="37" t="s">
        <v>3</v>
      </c>
      <c r="U10" s="27"/>
    </row>
    <row r="11" spans="1:21" ht="13.5" thickBot="1" x14ac:dyDescent="0.25">
      <c r="A11" s="33"/>
      <c r="B11" s="34"/>
      <c r="C11" s="35"/>
      <c r="D11" s="1" t="s">
        <v>6</v>
      </c>
      <c r="E11" s="1" t="s">
        <v>7</v>
      </c>
      <c r="F11" s="1" t="s">
        <v>6</v>
      </c>
      <c r="G11" s="1" t="s">
        <v>7</v>
      </c>
      <c r="H11" s="1" t="s">
        <v>6</v>
      </c>
      <c r="I11" s="1" t="s">
        <v>7</v>
      </c>
      <c r="J11" s="1" t="s">
        <v>6</v>
      </c>
      <c r="K11" s="1" t="s">
        <v>7</v>
      </c>
      <c r="L11" s="1" t="s">
        <v>6</v>
      </c>
      <c r="M11" s="1" t="s">
        <v>7</v>
      </c>
      <c r="N11" s="1" t="s">
        <v>6</v>
      </c>
      <c r="O11" s="1" t="s">
        <v>7</v>
      </c>
      <c r="P11" s="1" t="s">
        <v>6</v>
      </c>
      <c r="Q11" s="1" t="s">
        <v>7</v>
      </c>
      <c r="R11" s="1" t="s">
        <v>6</v>
      </c>
      <c r="S11" s="1" t="s">
        <v>7</v>
      </c>
      <c r="T11" s="1" t="s">
        <v>6</v>
      </c>
      <c r="U11" s="1" t="s">
        <v>7</v>
      </c>
    </row>
    <row r="12" spans="1:21" ht="13.5" thickBot="1" x14ac:dyDescent="0.25">
      <c r="A12" s="25" t="s">
        <v>8</v>
      </c>
      <c r="B12" s="26"/>
      <c r="C12" s="27"/>
      <c r="D12" s="4">
        <v>116.66496751000001</v>
      </c>
      <c r="E12" s="4">
        <v>0</v>
      </c>
      <c r="F12" s="4">
        <v>124.34516038</v>
      </c>
      <c r="G12" s="4">
        <v>0</v>
      </c>
      <c r="H12" s="4">
        <v>162.60568216999999</v>
      </c>
      <c r="I12" s="4">
        <v>0</v>
      </c>
      <c r="J12" s="9">
        <v>101839068.36</v>
      </c>
      <c r="K12" s="9">
        <v>0</v>
      </c>
      <c r="L12" s="9">
        <v>101168161.78</v>
      </c>
      <c r="M12" s="9">
        <v>0</v>
      </c>
      <c r="N12" s="4">
        <v>138.59843715</v>
      </c>
      <c r="O12" s="4">
        <v>0</v>
      </c>
      <c r="P12" s="4">
        <v>146.11427974</v>
      </c>
      <c r="Q12" s="4">
        <v>0</v>
      </c>
      <c r="R12" s="4">
        <v>161.43780046999998</v>
      </c>
      <c r="S12" s="4">
        <v>0</v>
      </c>
      <c r="T12" s="10">
        <v>164540315.68000001</v>
      </c>
      <c r="U12" s="10">
        <v>0</v>
      </c>
    </row>
    <row r="13" spans="1:21" ht="13.5" thickBot="1" x14ac:dyDescent="0.25">
      <c r="A13" s="25" t="s">
        <v>9</v>
      </c>
      <c r="B13" s="26"/>
      <c r="C13" s="27"/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9">
        <v>37406594.520000003</v>
      </c>
      <c r="K13" s="9">
        <v>3740659.46</v>
      </c>
      <c r="L13" s="9">
        <v>19951873.140000001</v>
      </c>
      <c r="M13" s="9">
        <v>1995187.32</v>
      </c>
      <c r="N13" s="4">
        <v>47.483993920000003</v>
      </c>
      <c r="O13" s="4">
        <v>4.7483993899999994</v>
      </c>
      <c r="P13" s="4">
        <v>30.029463239999998</v>
      </c>
      <c r="Q13" s="4">
        <v>3.0029463299999999</v>
      </c>
      <c r="R13" s="4">
        <v>55.23544837</v>
      </c>
      <c r="S13" s="4">
        <v>5.5235448399999996</v>
      </c>
      <c r="T13" s="10">
        <v>28797757.759999998</v>
      </c>
      <c r="U13" s="10">
        <v>2879775.77</v>
      </c>
    </row>
    <row r="14" spans="1:21" ht="13.5" thickBot="1" x14ac:dyDescent="0.25">
      <c r="A14" s="25" t="s">
        <v>10</v>
      </c>
      <c r="B14" s="26"/>
      <c r="C14" s="27"/>
      <c r="D14" s="4">
        <v>29.248386750000002</v>
      </c>
      <c r="E14" s="4">
        <v>5.8496773399999995</v>
      </c>
      <c r="F14" s="4">
        <v>35.614133840000001</v>
      </c>
      <c r="G14" s="4">
        <v>7.1228267599999997</v>
      </c>
      <c r="H14" s="4">
        <v>23.35550963</v>
      </c>
      <c r="I14" s="4">
        <v>4.6711019299999998</v>
      </c>
      <c r="J14" s="9">
        <v>30026088.789999999</v>
      </c>
      <c r="K14" s="9">
        <v>6005217.7599999998</v>
      </c>
      <c r="L14" s="9">
        <v>45950720.289999999</v>
      </c>
      <c r="M14" s="9">
        <v>9190144.0599999987</v>
      </c>
      <c r="N14" s="4">
        <v>16.54441349</v>
      </c>
      <c r="O14" s="4">
        <v>3.3088827000000003</v>
      </c>
      <c r="P14" s="4">
        <v>31.667360890000001</v>
      </c>
      <c r="Q14" s="4">
        <v>6.3334721799999993</v>
      </c>
      <c r="R14" s="4">
        <v>7.5920833300000004</v>
      </c>
      <c r="S14" s="4">
        <v>0.15184167000000001</v>
      </c>
      <c r="T14" s="10">
        <v>19612003.359999999</v>
      </c>
      <c r="U14" s="10">
        <v>3922400.67</v>
      </c>
    </row>
    <row r="15" spans="1:21" ht="13.5" thickBot="1" x14ac:dyDescent="0.25">
      <c r="A15" s="25" t="s">
        <v>11</v>
      </c>
      <c r="B15" s="26"/>
      <c r="C15" s="27"/>
      <c r="D15" s="4">
        <v>1.35772955</v>
      </c>
      <c r="E15" s="4">
        <v>0.67886478000000006</v>
      </c>
      <c r="F15" s="4">
        <v>1.5310805700000001</v>
      </c>
      <c r="G15" s="4">
        <v>0.76554029000000001</v>
      </c>
      <c r="H15" s="4">
        <v>1.3253214600000001</v>
      </c>
      <c r="I15" s="4">
        <v>0.66266073999999997</v>
      </c>
      <c r="J15" s="9">
        <v>498521.71</v>
      </c>
      <c r="K15" s="9">
        <v>174482.59</v>
      </c>
      <c r="L15" s="9">
        <v>878433.27</v>
      </c>
      <c r="M15" s="9">
        <v>307451.64</v>
      </c>
      <c r="N15" s="4">
        <v>0.86132436000000001</v>
      </c>
      <c r="O15" s="4">
        <v>0.30146352000000004</v>
      </c>
      <c r="P15" s="4">
        <v>0.65097008999999995</v>
      </c>
      <c r="Q15" s="4">
        <v>0.22783953000000001</v>
      </c>
      <c r="R15" s="4">
        <v>1.2</v>
      </c>
      <c r="S15" s="4">
        <v>0.42</v>
      </c>
      <c r="T15" s="10">
        <v>1206933.44</v>
      </c>
      <c r="U15" s="10">
        <v>422426.7</v>
      </c>
    </row>
    <row r="16" spans="1:21" ht="13.5" thickBot="1" x14ac:dyDescent="0.25">
      <c r="A16" s="25" t="s">
        <v>12</v>
      </c>
      <c r="B16" s="26"/>
      <c r="C16" s="27"/>
      <c r="D16" s="4">
        <v>219.09928947</v>
      </c>
      <c r="E16" s="4">
        <v>219.09928947</v>
      </c>
      <c r="F16" s="4">
        <v>257.21799141000002</v>
      </c>
      <c r="G16" s="4">
        <v>257.21799141000002</v>
      </c>
      <c r="H16" s="4">
        <v>258.80527796000001</v>
      </c>
      <c r="I16" s="4">
        <v>258.80527796000001</v>
      </c>
      <c r="J16" s="9">
        <v>1709064.86</v>
      </c>
      <c r="K16" s="9">
        <v>854532.43</v>
      </c>
      <c r="L16" s="9">
        <v>10830363.82</v>
      </c>
      <c r="M16" s="9">
        <v>5415181.9199999999</v>
      </c>
      <c r="N16" s="4">
        <v>15.863127949999999</v>
      </c>
      <c r="O16" s="4">
        <v>7.9315639700000009</v>
      </c>
      <c r="P16" s="4">
        <v>6.6711050600000013</v>
      </c>
      <c r="Q16" s="4">
        <v>3.3355525299999997</v>
      </c>
      <c r="R16" s="4">
        <v>35.579052299999994</v>
      </c>
      <c r="S16" s="4">
        <v>17.789526130000002</v>
      </c>
      <c r="T16" s="10">
        <v>36013532.770000003</v>
      </c>
      <c r="U16" s="10">
        <v>18006766.399999999</v>
      </c>
    </row>
    <row r="17" spans="1:21" ht="13.5" thickBot="1" x14ac:dyDescent="0.25">
      <c r="A17" s="25" t="s">
        <v>13</v>
      </c>
      <c r="B17" s="26"/>
      <c r="C17" s="27"/>
      <c r="D17" s="4">
        <v>51.631112969999997</v>
      </c>
      <c r="E17" s="4">
        <v>64.538891210000003</v>
      </c>
      <c r="F17" s="4">
        <v>8.50923534</v>
      </c>
      <c r="G17" s="4">
        <v>10.636544170000001</v>
      </c>
      <c r="H17" s="4">
        <v>23.980230339999999</v>
      </c>
      <c r="I17" s="4">
        <v>29.975287920000003</v>
      </c>
      <c r="J17" s="9">
        <v>208843311.77000001</v>
      </c>
      <c r="K17" s="9">
        <v>208843311.77000001</v>
      </c>
      <c r="L17" s="9">
        <v>192507418.02000001</v>
      </c>
      <c r="M17" s="9">
        <v>192507418.02000001</v>
      </c>
      <c r="N17" s="4">
        <v>172.01693261000003</v>
      </c>
      <c r="O17" s="4">
        <v>172.01693261000003</v>
      </c>
      <c r="P17" s="4">
        <v>221.01876375999998</v>
      </c>
      <c r="Q17" s="4">
        <v>221.01876375999998</v>
      </c>
      <c r="R17" s="4">
        <v>201.23723749999999</v>
      </c>
      <c r="S17" s="4">
        <v>201.23723749999999</v>
      </c>
      <c r="T17" s="10">
        <v>216038971.59999999</v>
      </c>
      <c r="U17" s="10">
        <v>216038971.59999999</v>
      </c>
    </row>
    <row r="18" spans="1:21" ht="13.5" thickBot="1" x14ac:dyDescent="0.25">
      <c r="A18" s="25" t="s">
        <v>14</v>
      </c>
      <c r="B18" s="26"/>
      <c r="C18" s="27"/>
      <c r="D18" s="4">
        <v>5.2510612600000002</v>
      </c>
      <c r="E18" s="4">
        <v>7.8765919099999993</v>
      </c>
      <c r="F18" s="4">
        <v>6.9558229700000007</v>
      </c>
      <c r="G18" s="4">
        <v>10.433734459999998</v>
      </c>
      <c r="H18" s="4">
        <v>1.9942984799999999</v>
      </c>
      <c r="I18" s="4">
        <v>2.99144773</v>
      </c>
      <c r="J18" s="9">
        <v>39141935.740000002</v>
      </c>
      <c r="K18" s="9">
        <v>48927419.670000002</v>
      </c>
      <c r="L18" s="9">
        <v>38486927.460000001</v>
      </c>
      <c r="M18" s="9">
        <v>48108659.340000004</v>
      </c>
      <c r="N18" s="4">
        <v>40.29579554</v>
      </c>
      <c r="O18" s="4">
        <v>50.369744409999996</v>
      </c>
      <c r="P18" s="4">
        <v>48.80371658</v>
      </c>
      <c r="Q18" s="4">
        <v>61.00464573</v>
      </c>
      <c r="R18" s="4">
        <v>41.706850060000001</v>
      </c>
      <c r="S18" s="4">
        <v>52.133562579999996</v>
      </c>
      <c r="T18" s="10">
        <v>31868612.640000001</v>
      </c>
      <c r="U18" s="10">
        <v>39835765.799999997</v>
      </c>
    </row>
    <row r="19" spans="1:21" ht="13.5" thickBot="1" x14ac:dyDescent="0.25">
      <c r="A19" s="25" t="s">
        <v>15</v>
      </c>
      <c r="B19" s="26"/>
      <c r="C19" s="27"/>
      <c r="D19" s="4" t="s">
        <v>23</v>
      </c>
      <c r="E19" s="4" t="s">
        <v>23</v>
      </c>
      <c r="F19" s="4" t="s">
        <v>23</v>
      </c>
      <c r="G19" s="4" t="s">
        <v>23</v>
      </c>
      <c r="H19" s="4" t="s">
        <v>23</v>
      </c>
      <c r="I19" s="4" t="s">
        <v>23</v>
      </c>
      <c r="J19" s="9">
        <v>6110271.2799999993</v>
      </c>
      <c r="K19" s="9">
        <v>9165406.9100000001</v>
      </c>
      <c r="L19" s="9">
        <v>2164917.34</v>
      </c>
      <c r="M19" s="9">
        <v>3247376</v>
      </c>
      <c r="N19" s="4">
        <v>5.6079829999999999</v>
      </c>
      <c r="O19" s="4">
        <v>8.4119744799999996</v>
      </c>
      <c r="P19" s="4">
        <v>6.5324377799999995</v>
      </c>
      <c r="Q19" s="4">
        <v>9.7986566699999997</v>
      </c>
      <c r="R19" s="4">
        <v>5.8210226799999996</v>
      </c>
      <c r="S19" s="4">
        <v>8.731534009999999</v>
      </c>
      <c r="T19" s="10">
        <v>6507156.4500000002</v>
      </c>
      <c r="U19" s="10">
        <v>9760734.6799999997</v>
      </c>
    </row>
    <row r="20" spans="1:21" ht="13.5" thickBot="1" x14ac:dyDescent="0.25">
      <c r="A20" s="25" t="s">
        <v>16</v>
      </c>
      <c r="B20" s="26"/>
      <c r="C20" s="27"/>
      <c r="D20" s="4" t="s">
        <v>23</v>
      </c>
      <c r="E20" s="4" t="s">
        <v>23</v>
      </c>
      <c r="F20" s="4" t="s">
        <v>23</v>
      </c>
      <c r="G20" s="4" t="s">
        <v>23</v>
      </c>
      <c r="H20" s="4" t="s">
        <v>23</v>
      </c>
      <c r="I20" s="4" t="s">
        <v>23</v>
      </c>
      <c r="J20" s="10" t="s">
        <v>23</v>
      </c>
      <c r="K20" s="10" t="s">
        <v>23</v>
      </c>
      <c r="L20" s="10" t="s">
        <v>23</v>
      </c>
      <c r="M20" s="10" t="s">
        <v>23</v>
      </c>
      <c r="N20" s="4" t="s">
        <v>23</v>
      </c>
      <c r="O20" s="4" t="s">
        <v>23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</row>
    <row r="21" spans="1:21" ht="13.5" thickBot="1" x14ac:dyDescent="0.25">
      <c r="A21" s="25" t="s">
        <v>17</v>
      </c>
      <c r="B21" s="26"/>
      <c r="C21" s="27"/>
      <c r="D21" s="4" t="s">
        <v>23</v>
      </c>
      <c r="E21" s="4" t="s">
        <v>23</v>
      </c>
      <c r="F21" s="4" t="s">
        <v>23</v>
      </c>
      <c r="G21" s="4" t="s">
        <v>23</v>
      </c>
      <c r="H21" s="4" t="s">
        <v>23</v>
      </c>
      <c r="I21" s="4" t="s">
        <v>23</v>
      </c>
      <c r="J21" s="10" t="s">
        <v>23</v>
      </c>
      <c r="K21" s="10" t="s">
        <v>23</v>
      </c>
      <c r="L21" s="10" t="s">
        <v>23</v>
      </c>
      <c r="M21" s="10" t="s">
        <v>23</v>
      </c>
      <c r="N21" s="4" t="s">
        <v>23</v>
      </c>
      <c r="O21" s="4" t="s">
        <v>23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</row>
    <row r="22" spans="1:21" ht="13.5" thickBot="1" x14ac:dyDescent="0.25">
      <c r="A22" s="25" t="s">
        <v>18</v>
      </c>
      <c r="B22" s="26"/>
      <c r="C22" s="27"/>
      <c r="D22" s="4">
        <v>4.4029186399999993</v>
      </c>
      <c r="E22" s="4">
        <v>0</v>
      </c>
      <c r="F22" s="4">
        <v>434.17342451000002</v>
      </c>
      <c r="G22" s="4">
        <v>286.17663708999999</v>
      </c>
      <c r="H22" s="4">
        <v>472.06632003999999</v>
      </c>
      <c r="I22" s="4">
        <v>297.10577628000004</v>
      </c>
      <c r="J22" s="10">
        <v>425574857.02999997</v>
      </c>
      <c r="K22" s="10">
        <v>277711030.58999997</v>
      </c>
      <c r="L22" s="10">
        <v>411938815.12</v>
      </c>
      <c r="M22" s="10">
        <v>260771418.30000001</v>
      </c>
      <c r="N22" s="4">
        <v>437.27200802000004</v>
      </c>
      <c r="O22" s="4">
        <v>247.08896108000002</v>
      </c>
      <c r="P22" s="4">
        <v>491.48809714000004</v>
      </c>
      <c r="Q22" s="4">
        <v>304.72187673000002</v>
      </c>
      <c r="R22" s="4">
        <v>509.80949470999997</v>
      </c>
      <c r="S22" s="4">
        <v>285.98724673000004</v>
      </c>
      <c r="T22" s="10">
        <v>504585283.69999999</v>
      </c>
      <c r="U22" s="10">
        <v>290866841.62</v>
      </c>
    </row>
    <row r="23" spans="1:21" ht="13.5" thickBot="1" x14ac:dyDescent="0.25">
      <c r="A23" s="25" t="s">
        <v>19</v>
      </c>
      <c r="B23" s="26"/>
      <c r="C23" s="27"/>
      <c r="D23" s="4">
        <v>418.84962887</v>
      </c>
      <c r="E23" s="4">
        <v>293.64039606</v>
      </c>
      <c r="F23" s="4">
        <v>3.1976577599999998</v>
      </c>
      <c r="G23" s="4">
        <v>0</v>
      </c>
      <c r="H23" s="4">
        <v>5.5604733700000004</v>
      </c>
      <c r="I23" s="4">
        <v>0</v>
      </c>
      <c r="J23" s="11">
        <v>4423331.1500000004</v>
      </c>
      <c r="K23" s="11">
        <v>0</v>
      </c>
      <c r="L23" s="10">
        <v>4988957.1399999997</v>
      </c>
      <c r="M23" s="10">
        <v>0</v>
      </c>
      <c r="N23" s="4">
        <v>5.8</v>
      </c>
      <c r="O23" s="4">
        <v>0</v>
      </c>
      <c r="P23" s="4">
        <v>6.53</v>
      </c>
      <c r="Q23" s="4">
        <v>0</v>
      </c>
      <c r="R23" s="4">
        <v>2.33</v>
      </c>
      <c r="S23" s="4">
        <v>0</v>
      </c>
      <c r="T23" s="10">
        <v>2968523</v>
      </c>
      <c r="U23" s="4">
        <v>0</v>
      </c>
    </row>
    <row r="24" spans="1:21" ht="13.5" thickBot="1" x14ac:dyDescent="0.25">
      <c r="A24" s="25" t="s">
        <v>20</v>
      </c>
      <c r="B24" s="26"/>
      <c r="C24" s="27"/>
      <c r="D24" s="4">
        <v>38.933048999999997</v>
      </c>
      <c r="E24" s="4">
        <v>0</v>
      </c>
      <c r="F24" s="4">
        <v>430.97576674999999</v>
      </c>
      <c r="G24" s="4">
        <v>282.97897932999996</v>
      </c>
      <c r="H24" s="4">
        <v>0</v>
      </c>
      <c r="I24" s="4">
        <v>291.54530291000003</v>
      </c>
      <c r="J24" s="10">
        <v>421151525.88</v>
      </c>
      <c r="K24" s="10">
        <v>273287699.44</v>
      </c>
      <c r="L24" s="10">
        <v>406949857.98000002</v>
      </c>
      <c r="M24" s="10">
        <v>255782461.16000003</v>
      </c>
      <c r="N24" s="4">
        <v>431.47200802000003</v>
      </c>
      <c r="O24" s="4">
        <v>241.28896108000001</v>
      </c>
      <c r="P24" s="4">
        <v>484.95809714000006</v>
      </c>
      <c r="Q24" s="4">
        <v>298.19187673000005</v>
      </c>
      <c r="R24" s="4">
        <v>507.47949470999998</v>
      </c>
      <c r="S24" s="4">
        <v>283.65724673000005</v>
      </c>
      <c r="T24" s="10">
        <f>+T22-T23</f>
        <v>501616760.69999999</v>
      </c>
      <c r="U24" s="10">
        <f>+U22-T23</f>
        <v>287898318.62</v>
      </c>
    </row>
    <row r="25" spans="1:21" ht="13.5" thickBot="1" x14ac:dyDescent="0.25">
      <c r="A25" s="25" t="s">
        <v>21</v>
      </c>
      <c r="B25" s="26"/>
      <c r="C25" s="27"/>
      <c r="D25" s="4">
        <v>0</v>
      </c>
      <c r="E25" s="4">
        <v>1.326E-5</v>
      </c>
      <c r="F25" s="4">
        <v>37.31270705</v>
      </c>
      <c r="G25" s="4">
        <v>0</v>
      </c>
      <c r="H25" s="4">
        <v>41.120956310000004</v>
      </c>
      <c r="I25" s="4">
        <v>0</v>
      </c>
      <c r="J25" s="10">
        <v>37071611.140000001</v>
      </c>
      <c r="K25" s="10">
        <v>0</v>
      </c>
      <c r="L25" s="10">
        <v>36167737.260000005</v>
      </c>
      <c r="M25" s="10">
        <v>0</v>
      </c>
      <c r="N25" s="4">
        <v>33.85</v>
      </c>
      <c r="O25" s="4">
        <v>0</v>
      </c>
      <c r="P25" s="4">
        <v>34.020000000000003</v>
      </c>
      <c r="Q25" s="4">
        <v>0</v>
      </c>
      <c r="R25" s="4">
        <v>40.07</v>
      </c>
      <c r="S25" s="4">
        <v>0</v>
      </c>
      <c r="T25" s="10">
        <v>38526768.700000003</v>
      </c>
      <c r="U25" s="4">
        <v>0</v>
      </c>
    </row>
    <row r="26" spans="1:21" ht="13.5" thickBot="1" x14ac:dyDescent="0.25">
      <c r="A26" s="25" t="s">
        <v>22</v>
      </c>
      <c r="B26" s="26"/>
      <c r="C26" s="27"/>
      <c r="D26" s="4">
        <v>0</v>
      </c>
      <c r="E26" s="4">
        <v>13.26</v>
      </c>
      <c r="F26" s="4">
        <v>0</v>
      </c>
      <c r="G26" s="4">
        <v>13.19</v>
      </c>
      <c r="H26" s="4">
        <v>0</v>
      </c>
      <c r="I26" s="4">
        <v>14.104482527950049</v>
      </c>
      <c r="J26" s="12">
        <v>0</v>
      </c>
      <c r="K26" s="13">
        <v>13.57</v>
      </c>
      <c r="L26" s="4">
        <v>0</v>
      </c>
      <c r="M26" s="13">
        <v>14.14</v>
      </c>
      <c r="N26" s="4">
        <v>0</v>
      </c>
      <c r="O26" s="4">
        <v>14.03</v>
      </c>
      <c r="P26" s="4">
        <v>0</v>
      </c>
      <c r="Q26" s="4">
        <v>11.408761490442496</v>
      </c>
      <c r="R26" s="4">
        <v>0</v>
      </c>
      <c r="S26" s="14">
        <v>14.13</v>
      </c>
      <c r="T26" s="4">
        <v>0</v>
      </c>
      <c r="U26" s="4">
        <f>+(T25/U24)*100</f>
        <v>13.38207492307445</v>
      </c>
    </row>
    <row r="28" spans="1:21" s="2" customFormat="1" ht="12.75" customHeight="1" x14ac:dyDescent="0.2">
      <c r="A28" s="2" t="s">
        <v>24</v>
      </c>
    </row>
    <row r="29" spans="1:21" s="2" customFormat="1" ht="12.75" customHeight="1" x14ac:dyDescent="0.2">
      <c r="A29" s="5" t="s">
        <v>25</v>
      </c>
      <c r="B29" s="6" t="s">
        <v>33</v>
      </c>
    </row>
    <row r="30" spans="1:21" s="2" customFormat="1" ht="12.75" customHeight="1" x14ac:dyDescent="0.2">
      <c r="A30" s="5" t="s">
        <v>26</v>
      </c>
      <c r="B30" s="7" t="s">
        <v>27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21" s="2" customFormat="1" ht="12.75" customHeight="1" x14ac:dyDescent="0.25">
      <c r="A31" s="8" t="s">
        <v>23</v>
      </c>
      <c r="B31" s="6" t="s">
        <v>28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</sheetData>
  <mergeCells count="34">
    <mergeCell ref="N10:O10"/>
    <mergeCell ref="P10:Q10"/>
    <mergeCell ref="R10:S10"/>
    <mergeCell ref="T10:U10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A9:C11"/>
    <mergeCell ref="F9:M9"/>
    <mergeCell ref="D10:E10"/>
    <mergeCell ref="F10:G10"/>
    <mergeCell ref="H10:I10"/>
    <mergeCell ref="J10:K10"/>
    <mergeCell ref="L10:M10"/>
    <mergeCell ref="A12:C12"/>
    <mergeCell ref="A13:C13"/>
    <mergeCell ref="D9:E9"/>
    <mergeCell ref="N9:U9"/>
    <mergeCell ref="A8:M8"/>
    <mergeCell ref="A1:M1"/>
    <mergeCell ref="A7:M7"/>
    <mergeCell ref="A2:U2"/>
    <mergeCell ref="A4:U6"/>
    <mergeCell ref="A3:U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RIVERA, GERMAN</dc:creator>
  <cp:lastModifiedBy>HERRERA, NIVIA</cp:lastModifiedBy>
  <cp:lastPrinted>2017-05-24T12:59:24Z</cp:lastPrinted>
  <dcterms:created xsi:type="dcterms:W3CDTF">2017-03-23T20:22:54Z</dcterms:created>
  <dcterms:modified xsi:type="dcterms:W3CDTF">2018-03-01T20:21:19Z</dcterms:modified>
</cp:coreProperties>
</file>