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ranking para carta bancaria a dic 2021\"/>
    </mc:Choice>
  </mc:AlternateContent>
  <xr:revisionPtr revIDLastSave="0" documentId="13_ncr:1_{9D7AB4CE-B403-41AA-98F9-4C79EF9CB95B}" xr6:coauthVersionLast="46" xr6:coauthVersionMax="46" xr10:uidLastSave="{00000000-0000-0000-0000-000000000000}"/>
  <bookViews>
    <workbookView xWindow="-108" yWindow="-108" windowWidth="20376" windowHeight="12216" xr2:uid="{07A6E7F4-1224-4AD0-996C-B0CC6CB1ADA1}"/>
  </bookViews>
  <sheets>
    <sheet name="Dic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E52" i="1" s="1"/>
  <c r="E51" i="1"/>
  <c r="D51" i="1"/>
  <c r="E50" i="1"/>
  <c r="D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<sst xmlns="http://schemas.openxmlformats.org/spreadsheetml/2006/main" count="53" uniqueCount="53">
  <si>
    <t>SISTEMA BANCARIO NACIONAL
SALDO DE CREDITOS AL SECTOR CONSUMO PERSONAL LOCAL 
DICIEMBRE 2021
(En Miles de Balboas)</t>
  </si>
  <si>
    <t/>
  </si>
  <si>
    <t>BANCOS</t>
  </si>
  <si>
    <t>PRESTAMO LOCAL</t>
  </si>
  <si>
    <t>CONSUMO</t>
  </si>
  <si>
    <t>PONDERACION (%)</t>
  </si>
  <si>
    <t>C. PERSONAL</t>
  </si>
  <si>
    <t>AUTOMOVIL</t>
  </si>
  <si>
    <t>TARJETA</t>
  </si>
  <si>
    <t>Total</t>
  </si>
  <si>
    <t xml:space="preserve"> Banco General, S.A.</t>
  </si>
  <si>
    <t xml:space="preserve"> BAC International Bank Inc.</t>
  </si>
  <si>
    <t xml:space="preserve"> Banistmo, S.A.</t>
  </si>
  <si>
    <t xml:space="preserve"> Banco Nacional de Panamá</t>
  </si>
  <si>
    <t xml:space="preserve"> Caja de Ahorros</t>
  </si>
  <si>
    <t xml:space="preserve"> Global Bank Corporation</t>
  </si>
  <si>
    <t xml:space="preserve"> Multibank Inc.</t>
  </si>
  <si>
    <t xml:space="preserve"> Credicorp Bank, S.A.</t>
  </si>
  <si>
    <t xml:space="preserve"> Banesco (Panamá), S.A.</t>
  </si>
  <si>
    <t xml:space="preserve"> The Bank Of Nova Scotia</t>
  </si>
  <si>
    <t xml:space="preserve"> Banisi, S.A.</t>
  </si>
  <si>
    <t xml:space="preserve"> St. Georges Bank &amp; Company, Inc.</t>
  </si>
  <si>
    <t xml:space="preserve"> Banco La Hipotecaria, S. A.</t>
  </si>
  <si>
    <t xml:space="preserve"> Banco Delta, S.A.</t>
  </si>
  <si>
    <t xml:space="preserve"> Capital Bank, Inc.</t>
  </si>
  <si>
    <t xml:space="preserve"> Banco Ficohsa (Panamá), S. A.</t>
  </si>
  <si>
    <t xml:space="preserve"> Banco Aliado, S.A.</t>
  </si>
  <si>
    <t xml:space="preserve"> Towerbank International, Inc.</t>
  </si>
  <si>
    <t xml:space="preserve"> Metrobank, S.A.</t>
  </si>
  <si>
    <t xml:space="preserve"> Banco Prival, S.A.</t>
  </si>
  <si>
    <t xml:space="preserve"> Banco Davivienda (Panamá), S.A.</t>
  </si>
  <si>
    <t xml:space="preserve"> Banco Lafise Panamá, S.A.</t>
  </si>
  <si>
    <t xml:space="preserve"> Unibank, S.A.</t>
  </si>
  <si>
    <t xml:space="preserve"> Canal Bank S.A.</t>
  </si>
  <si>
    <t xml:space="preserve"> Banco Azteca (Panamá) S.A.</t>
  </si>
  <si>
    <t xml:space="preserve"> Mercantil Banco, S. A.</t>
  </si>
  <si>
    <t xml:space="preserve"> BCT Bank International, S.A.</t>
  </si>
  <si>
    <t xml:space="preserve"> Allbank Corp.</t>
  </si>
  <si>
    <t xml:space="preserve"> MMG Bank Corporation</t>
  </si>
  <si>
    <t xml:space="preserve"> Banco Internacional de Costa Rica, S.A.</t>
  </si>
  <si>
    <t xml:space="preserve"> KEB Hana Bank</t>
  </si>
  <si>
    <t xml:space="preserve"> Banco del Pacífico (Panamá), S.A.</t>
  </si>
  <si>
    <t xml:space="preserve"> Bi-Bank, S.A.</t>
  </si>
  <si>
    <t xml:space="preserve"> Mega International Commercial Bank Co. Ltd.</t>
  </si>
  <si>
    <t xml:space="preserve"> FPB Bank, Inc.</t>
  </si>
  <si>
    <t xml:space="preserve"> BBP BANK, S.A.</t>
  </si>
  <si>
    <t xml:space="preserve"> Banco  Pichincha  Panamá, S. A.</t>
  </si>
  <si>
    <t xml:space="preserve"> Banco de Bogotá, S.A.</t>
  </si>
  <si>
    <t xml:space="preserve"> Banco Latinoamericano de Comercio Exterior, S.A. </t>
  </si>
  <si>
    <t xml:space="preserve"> Citibank, N.A. Sucursal Panamá</t>
  </si>
  <si>
    <t xml:space="preserve"> Bank of China Limited</t>
  </si>
  <si>
    <t xml:space="preserve"> Bancolombia, S.A.</t>
  </si>
  <si>
    <t xml:space="preserve"> Industrial and Commercial Bank of China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</si>
</sst>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,"/>
    <numFmt numFmtId="165" formatCode="#,###.00,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6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top"/>
    </xf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5" fillId="0" borderId="1" xfId="0" applyFont="1" applyBorder="1"/>
    <xf numFmtId="164" fontId="3" fillId="0" borderId="3" xfId="1" applyNumberFormat="1" applyFont="1" applyFill="1" applyBorder="1" applyAlignment="1">
      <alignment horizontal="right" vertical="top"/>
    </xf>
    <xf numFmtId="164" fontId="3" fillId="0" borderId="1" xfId="1" applyNumberFormat="1" applyFont="1" applyFill="1" applyBorder="1" applyAlignment="1">
      <alignment horizontal="right" vertical="top"/>
    </xf>
    <xf numFmtId="43" fontId="3" fillId="0" borderId="1" xfId="1" applyFont="1" applyFill="1" applyBorder="1" applyAlignment="1">
      <alignment horizontal="right" vertical="top"/>
    </xf>
    <xf numFmtId="164" fontId="3" fillId="0" borderId="3" xfId="0" applyNumberFormat="1" applyFont="1" applyBorder="1"/>
    <xf numFmtId="164" fontId="3" fillId="0" borderId="1" xfId="0" applyNumberFormat="1" applyFont="1" applyBorder="1"/>
    <xf numFmtId="164" fontId="3" fillId="0" borderId="1" xfId="1" applyNumberFormat="1" applyFont="1" applyBorder="1"/>
    <xf numFmtId="43" fontId="3" fillId="0" borderId="1" xfId="1" applyFont="1" applyBorder="1"/>
    <xf numFmtId="165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164" fontId="4" fillId="0" borderId="1" xfId="0" applyNumberFormat="1" applyFont="1" applyBorder="1"/>
    <xf numFmtId="43" fontId="4" fillId="0" borderId="1" xfId="1" applyFont="1" applyBorder="1"/>
    <xf numFmtId="0" fontId="4" fillId="0" borderId="1" xfId="0" applyFont="1" applyBorder="1"/>
    <xf numFmtId="164" fontId="4" fillId="0" borderId="1" xfId="1" applyNumberFormat="1" applyFont="1" applyFill="1" applyBorder="1" applyAlignment="1">
      <alignment horizontal="right" vertical="top"/>
    </xf>
    <xf numFmtId="43" fontId="3" fillId="0" borderId="0" xfId="1" applyFont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/>
    <xf numFmtId="10" fontId="3" fillId="0" borderId="1" xfId="2" applyNumberFormat="1" applyFont="1" applyFill="1" applyBorder="1" applyAlignment="1">
      <alignment horizontal="right" vertical="top"/>
    </xf>
    <xf numFmtId="10" fontId="4" fillId="0" borderId="1" xfId="2" applyNumberFormat="1" applyFont="1" applyFill="1" applyBorder="1" applyAlignment="1">
      <alignment horizontal="right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DB3DF-7208-497F-AC1B-3B62CE020FA5}">
  <dimension ref="A1:H53"/>
  <sheetViews>
    <sheetView tabSelected="1" workbookViewId="0">
      <selection sqref="A1:XFD1048576"/>
    </sheetView>
  </sheetViews>
  <sheetFormatPr baseColWidth="10" defaultColWidth="11.44140625" defaultRowHeight="12" customHeight="1" x14ac:dyDescent="0.2"/>
  <cols>
    <col min="1" max="1" width="3.44140625" style="1" customWidth="1"/>
    <col min="2" max="2" width="30.5546875" style="1" customWidth="1"/>
    <col min="3" max="4" width="17.33203125" style="1" customWidth="1"/>
    <col min="5" max="5" width="14.44140625" style="1" customWidth="1"/>
    <col min="6" max="6" width="16.6640625" style="1" customWidth="1"/>
    <col min="7" max="8" width="14.44140625" style="1" customWidth="1"/>
    <col min="9" max="16384" width="11.44140625" style="1"/>
  </cols>
  <sheetData>
    <row r="1" spans="1:8" ht="12" customHeight="1" x14ac:dyDescent="0.2">
      <c r="A1" s="21" t="s">
        <v>0</v>
      </c>
      <c r="B1" s="22"/>
      <c r="C1" s="22"/>
      <c r="D1" s="22"/>
      <c r="E1" s="22"/>
      <c r="F1" s="22"/>
      <c r="G1" s="22"/>
      <c r="H1" s="22"/>
    </row>
    <row r="2" spans="1:8" ht="12" customHeight="1" x14ac:dyDescent="0.2">
      <c r="A2" s="22"/>
      <c r="B2" s="22"/>
      <c r="C2" s="22"/>
      <c r="D2" s="22"/>
      <c r="E2" s="22"/>
      <c r="F2" s="22"/>
      <c r="G2" s="22"/>
      <c r="H2" s="22"/>
    </row>
    <row r="3" spans="1:8" ht="12" customHeight="1" x14ac:dyDescent="0.2">
      <c r="A3" s="22"/>
      <c r="B3" s="22"/>
      <c r="C3" s="22"/>
      <c r="D3" s="22"/>
      <c r="E3" s="22"/>
      <c r="F3" s="22"/>
      <c r="G3" s="22"/>
      <c r="H3" s="22"/>
    </row>
    <row r="4" spans="1:8" ht="12" customHeight="1" x14ac:dyDescent="0.2">
      <c r="A4" s="22"/>
      <c r="B4" s="22"/>
      <c r="C4" s="22"/>
      <c r="D4" s="22"/>
      <c r="E4" s="22"/>
      <c r="F4" s="22"/>
      <c r="G4" s="22"/>
      <c r="H4" s="22"/>
    </row>
    <row r="5" spans="1:8" ht="12" customHeight="1" x14ac:dyDescent="0.2">
      <c r="A5" s="22"/>
      <c r="B5" s="22"/>
      <c r="C5" s="22"/>
      <c r="D5" s="22"/>
      <c r="E5" s="22"/>
      <c r="F5" s="22"/>
      <c r="G5" s="22"/>
      <c r="H5" s="22"/>
    </row>
    <row r="8" spans="1:8" ht="12" customHeight="1" x14ac:dyDescent="0.2">
      <c r="A8" s="2" t="s">
        <v>1</v>
      </c>
      <c r="B8" s="3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</row>
    <row r="9" spans="1:8" ht="12" customHeight="1" x14ac:dyDescent="0.2">
      <c r="A9" s="5">
        <v>1</v>
      </c>
      <c r="B9" s="6" t="s">
        <v>10</v>
      </c>
      <c r="C9" s="7">
        <v>9953188121.8399982</v>
      </c>
      <c r="D9" s="8">
        <v>2155389337.6700001</v>
      </c>
      <c r="E9" s="23">
        <f>D9/C9</f>
        <v>0.21655265742847665</v>
      </c>
      <c r="F9" s="8">
        <v>1456960606.2</v>
      </c>
      <c r="G9" s="8">
        <v>217319278.94999999</v>
      </c>
      <c r="H9" s="8">
        <v>481109452.51999998</v>
      </c>
    </row>
    <row r="10" spans="1:8" ht="12" customHeight="1" x14ac:dyDescent="0.2">
      <c r="A10" s="5">
        <v>2</v>
      </c>
      <c r="B10" s="6" t="s">
        <v>11</v>
      </c>
      <c r="C10" s="7">
        <v>3937637158.2399998</v>
      </c>
      <c r="D10" s="8">
        <v>1873148654.8099999</v>
      </c>
      <c r="E10" s="23">
        <f t="shared" ref="E10:E52" si="0">D10/C10</f>
        <v>0.47570372269831956</v>
      </c>
      <c r="F10" s="8">
        <v>924190439.19000006</v>
      </c>
      <c r="G10" s="8">
        <v>320094064.82999998</v>
      </c>
      <c r="H10" s="8">
        <v>628864150.78999996</v>
      </c>
    </row>
    <row r="11" spans="1:8" ht="12" customHeight="1" x14ac:dyDescent="0.2">
      <c r="A11" s="5">
        <v>3</v>
      </c>
      <c r="B11" s="6" t="s">
        <v>12</v>
      </c>
      <c r="C11" s="7">
        <v>7550447013.79</v>
      </c>
      <c r="D11" s="8">
        <v>1597210431.5899999</v>
      </c>
      <c r="E11" s="23">
        <f t="shared" si="0"/>
        <v>0.21153852595387845</v>
      </c>
      <c r="F11" s="8">
        <v>1090857663.5699999</v>
      </c>
      <c r="G11" s="8">
        <v>175179955</v>
      </c>
      <c r="H11" s="8">
        <v>331172813.01999998</v>
      </c>
    </row>
    <row r="12" spans="1:8" ht="12" customHeight="1" x14ac:dyDescent="0.2">
      <c r="A12" s="5">
        <v>4</v>
      </c>
      <c r="B12" s="6" t="s">
        <v>13</v>
      </c>
      <c r="C12" s="7">
        <v>5136726238.0599995</v>
      </c>
      <c r="D12" s="8">
        <v>1224264220.79</v>
      </c>
      <c r="E12" s="23">
        <f t="shared" si="0"/>
        <v>0.23833550087192712</v>
      </c>
      <c r="F12" s="8">
        <v>1210693430.74</v>
      </c>
      <c r="G12" s="9">
        <v>0</v>
      </c>
      <c r="H12" s="8">
        <v>13570790.050000001</v>
      </c>
    </row>
    <row r="13" spans="1:8" ht="12" customHeight="1" x14ac:dyDescent="0.2">
      <c r="A13" s="5">
        <v>5</v>
      </c>
      <c r="B13" s="6" t="s">
        <v>14</v>
      </c>
      <c r="C13" s="7">
        <v>3562749572.4099998</v>
      </c>
      <c r="D13" s="8">
        <v>1175590335.46</v>
      </c>
      <c r="E13" s="23">
        <f t="shared" si="0"/>
        <v>0.32996715361747397</v>
      </c>
      <c r="F13" s="8">
        <v>1124036700.98</v>
      </c>
      <c r="G13" s="8">
        <v>38167054.729999997</v>
      </c>
      <c r="H13" s="8">
        <v>13386579.75</v>
      </c>
    </row>
    <row r="14" spans="1:8" ht="12" customHeight="1" x14ac:dyDescent="0.2">
      <c r="A14" s="5">
        <v>6</v>
      </c>
      <c r="B14" s="6" t="s">
        <v>15</v>
      </c>
      <c r="C14" s="7">
        <v>5694941389.2600002</v>
      </c>
      <c r="D14" s="8">
        <v>1147615116.1400001</v>
      </c>
      <c r="E14" s="23">
        <f t="shared" si="0"/>
        <v>0.20151482477137855</v>
      </c>
      <c r="F14" s="8">
        <v>771266352.42000008</v>
      </c>
      <c r="G14" s="8">
        <v>244186851.80000001</v>
      </c>
      <c r="H14" s="8">
        <v>132161911.92</v>
      </c>
    </row>
    <row r="15" spans="1:8" ht="12" customHeight="1" x14ac:dyDescent="0.2">
      <c r="A15" s="5">
        <v>7</v>
      </c>
      <c r="B15" s="3" t="s">
        <v>16</v>
      </c>
      <c r="C15" s="10">
        <v>3272100917.25</v>
      </c>
      <c r="D15" s="8">
        <v>809259101.37</v>
      </c>
      <c r="E15" s="23">
        <f t="shared" si="0"/>
        <v>0.24732094817238479</v>
      </c>
      <c r="F15" s="11">
        <v>449800600.02000004</v>
      </c>
      <c r="G15" s="11">
        <v>297884826.07999998</v>
      </c>
      <c r="H15" s="11">
        <v>61573675.270000003</v>
      </c>
    </row>
    <row r="16" spans="1:8" ht="12" customHeight="1" x14ac:dyDescent="0.2">
      <c r="A16" s="5">
        <v>8</v>
      </c>
      <c r="B16" s="6" t="s">
        <v>17</v>
      </c>
      <c r="C16" s="7">
        <v>1224905401.6299999</v>
      </c>
      <c r="D16" s="8">
        <v>600329446.09000003</v>
      </c>
      <c r="E16" s="23">
        <f t="shared" si="0"/>
        <v>0.49010270122993393</v>
      </c>
      <c r="F16" s="8">
        <v>538384070.34000003</v>
      </c>
      <c r="G16" s="8">
        <v>1833896.82</v>
      </c>
      <c r="H16" s="8">
        <v>60111478.93</v>
      </c>
    </row>
    <row r="17" spans="1:8" ht="12" customHeight="1" x14ac:dyDescent="0.2">
      <c r="A17" s="5">
        <v>9</v>
      </c>
      <c r="B17" s="6" t="s">
        <v>18</v>
      </c>
      <c r="C17" s="7">
        <v>2277067115.9899998</v>
      </c>
      <c r="D17" s="8">
        <v>559388687.32000005</v>
      </c>
      <c r="E17" s="23">
        <f t="shared" si="0"/>
        <v>0.24566192335389062</v>
      </c>
      <c r="F17" s="8">
        <v>346178351.82000005</v>
      </c>
      <c r="G17" s="8">
        <v>42429772.340000004</v>
      </c>
      <c r="H17" s="8">
        <v>170780563.16</v>
      </c>
    </row>
    <row r="18" spans="1:8" ht="12" customHeight="1" x14ac:dyDescent="0.2">
      <c r="A18" s="5">
        <v>10</v>
      </c>
      <c r="B18" s="6" t="s">
        <v>19</v>
      </c>
      <c r="C18" s="7">
        <v>2893125991.54</v>
      </c>
      <c r="D18" s="8">
        <v>491538804.19</v>
      </c>
      <c r="E18" s="23">
        <f t="shared" si="0"/>
        <v>0.16989885875255498</v>
      </c>
      <c r="F18" s="8">
        <v>224720030.06</v>
      </c>
      <c r="G18" s="8">
        <v>118673592.45</v>
      </c>
      <c r="H18" s="8">
        <v>148145181.68000001</v>
      </c>
    </row>
    <row r="19" spans="1:8" ht="12" customHeight="1" x14ac:dyDescent="0.2">
      <c r="A19" s="5">
        <v>11</v>
      </c>
      <c r="B19" s="6" t="s">
        <v>20</v>
      </c>
      <c r="C19" s="7">
        <v>349959347.73999995</v>
      </c>
      <c r="D19" s="8">
        <v>290932561.90999997</v>
      </c>
      <c r="E19" s="23">
        <f t="shared" si="0"/>
        <v>0.83133244986542387</v>
      </c>
      <c r="F19" s="8">
        <v>156031219.97</v>
      </c>
      <c r="G19" s="8">
        <v>131917696.42</v>
      </c>
      <c r="H19" s="8">
        <v>2983645.52</v>
      </c>
    </row>
    <row r="20" spans="1:8" ht="12" customHeight="1" x14ac:dyDescent="0.2">
      <c r="A20" s="5">
        <v>12</v>
      </c>
      <c r="B20" s="6" t="s">
        <v>21</v>
      </c>
      <c r="C20" s="7">
        <v>488313161.71999997</v>
      </c>
      <c r="D20" s="8">
        <v>270634420.01999998</v>
      </c>
      <c r="E20" s="23">
        <f t="shared" si="0"/>
        <v>0.55422307083990185</v>
      </c>
      <c r="F20" s="8">
        <v>112485241.88999999</v>
      </c>
      <c r="G20" s="8">
        <v>7127982.6399999997</v>
      </c>
      <c r="H20" s="8">
        <v>151021195.49000001</v>
      </c>
    </row>
    <row r="21" spans="1:8" ht="12" customHeight="1" x14ac:dyDescent="0.2">
      <c r="A21" s="5">
        <v>13</v>
      </c>
      <c r="B21" s="6" t="s">
        <v>22</v>
      </c>
      <c r="C21" s="7">
        <v>455304914.91000003</v>
      </c>
      <c r="D21" s="8">
        <v>117133146.55</v>
      </c>
      <c r="E21" s="23">
        <f t="shared" si="0"/>
        <v>0.25726308395584457</v>
      </c>
      <c r="F21" s="8">
        <v>117133146.55</v>
      </c>
      <c r="G21" s="9">
        <v>0</v>
      </c>
      <c r="H21" s="9">
        <v>0</v>
      </c>
    </row>
    <row r="22" spans="1:8" ht="12" customHeight="1" x14ac:dyDescent="0.2">
      <c r="A22" s="5">
        <v>14</v>
      </c>
      <c r="B22" s="6" t="s">
        <v>23</v>
      </c>
      <c r="C22" s="7">
        <v>204328869.59000003</v>
      </c>
      <c r="D22" s="8">
        <v>110327914.43000001</v>
      </c>
      <c r="E22" s="23">
        <f t="shared" si="0"/>
        <v>0.53995264913558505</v>
      </c>
      <c r="F22" s="8">
        <v>7211530.1200000001</v>
      </c>
      <c r="G22" s="8">
        <v>103116384.31</v>
      </c>
      <c r="H22" s="9">
        <v>0</v>
      </c>
    </row>
    <row r="23" spans="1:8" ht="12" customHeight="1" x14ac:dyDescent="0.2">
      <c r="A23" s="5">
        <v>15</v>
      </c>
      <c r="B23" s="6" t="s">
        <v>24</v>
      </c>
      <c r="C23" s="7">
        <v>916894056.81000006</v>
      </c>
      <c r="D23" s="8">
        <v>69577898.100000009</v>
      </c>
      <c r="E23" s="23">
        <f t="shared" si="0"/>
        <v>7.588433754502788E-2</v>
      </c>
      <c r="F23" s="8">
        <v>33282990.570000008</v>
      </c>
      <c r="G23" s="8">
        <v>1500453.34</v>
      </c>
      <c r="H23" s="8">
        <v>34794454.189999998</v>
      </c>
    </row>
    <row r="24" spans="1:8" ht="12" customHeight="1" x14ac:dyDescent="0.2">
      <c r="A24" s="5">
        <v>16</v>
      </c>
      <c r="B24" s="6" t="s">
        <v>25</v>
      </c>
      <c r="C24" s="7">
        <v>143946322</v>
      </c>
      <c r="D24" s="8">
        <v>62829430.310000002</v>
      </c>
      <c r="E24" s="23">
        <f t="shared" si="0"/>
        <v>0.43647819157199447</v>
      </c>
      <c r="F24" s="12">
        <v>35453309.290000007</v>
      </c>
      <c r="G24" s="8">
        <v>2575779.89</v>
      </c>
      <c r="H24" s="12">
        <v>24800341.129999999</v>
      </c>
    </row>
    <row r="25" spans="1:8" ht="12" customHeight="1" x14ac:dyDescent="0.2">
      <c r="A25" s="5">
        <v>17</v>
      </c>
      <c r="B25" s="6" t="s">
        <v>26</v>
      </c>
      <c r="C25" s="7">
        <v>1888042318.0300002</v>
      </c>
      <c r="D25" s="8">
        <v>60370438.960000001</v>
      </c>
      <c r="E25" s="23">
        <f t="shared" si="0"/>
        <v>3.1975151395436434E-2</v>
      </c>
      <c r="F25" s="8">
        <v>54060646.689999998</v>
      </c>
      <c r="G25" s="8">
        <v>2063191.1</v>
      </c>
      <c r="H25" s="8">
        <v>4246601.17</v>
      </c>
    </row>
    <row r="26" spans="1:8" ht="12" customHeight="1" x14ac:dyDescent="0.2">
      <c r="A26" s="5">
        <v>18</v>
      </c>
      <c r="B26" s="6" t="s">
        <v>27</v>
      </c>
      <c r="C26" s="7">
        <v>466477265.97999996</v>
      </c>
      <c r="D26" s="8">
        <v>54998816.38000001</v>
      </c>
      <c r="E26" s="23">
        <f t="shared" si="0"/>
        <v>0.11790245825690049</v>
      </c>
      <c r="F26" s="8">
        <v>41460158.560000002</v>
      </c>
      <c r="G26" s="8">
        <v>10283761.98</v>
      </c>
      <c r="H26" s="8">
        <v>3254895.84</v>
      </c>
    </row>
    <row r="27" spans="1:8" ht="12" customHeight="1" x14ac:dyDescent="0.2">
      <c r="A27" s="5">
        <v>19</v>
      </c>
      <c r="B27" s="6" t="s">
        <v>28</v>
      </c>
      <c r="C27" s="7">
        <v>743076775.7299999</v>
      </c>
      <c r="D27" s="8">
        <v>39777235.030000001</v>
      </c>
      <c r="E27" s="23">
        <f t="shared" si="0"/>
        <v>5.3530451131274796E-2</v>
      </c>
      <c r="F27" s="8">
        <v>35506055.620000005</v>
      </c>
      <c r="G27" s="9">
        <v>0</v>
      </c>
      <c r="H27" s="8">
        <v>4271179.41</v>
      </c>
    </row>
    <row r="28" spans="1:8" ht="12" customHeight="1" x14ac:dyDescent="0.2">
      <c r="A28" s="5">
        <v>20</v>
      </c>
      <c r="B28" s="6" t="s">
        <v>29</v>
      </c>
      <c r="C28" s="7">
        <v>234861571.5</v>
      </c>
      <c r="D28" s="8">
        <v>31704769.560000002</v>
      </c>
      <c r="E28" s="23">
        <f t="shared" si="0"/>
        <v>0.13499343190761201</v>
      </c>
      <c r="F28" s="8">
        <v>30688969.140000001</v>
      </c>
      <c r="G28" s="8">
        <v>23567.67</v>
      </c>
      <c r="H28" s="8">
        <v>992232.75</v>
      </c>
    </row>
    <row r="29" spans="1:8" ht="12" customHeight="1" x14ac:dyDescent="0.2">
      <c r="A29" s="5">
        <v>21</v>
      </c>
      <c r="B29" s="6" t="s">
        <v>30</v>
      </c>
      <c r="C29" s="7">
        <v>485901950.45000005</v>
      </c>
      <c r="D29" s="8">
        <v>28462909.73</v>
      </c>
      <c r="E29" s="23">
        <f t="shared" si="0"/>
        <v>5.8577475771892117E-2</v>
      </c>
      <c r="F29" s="8">
        <v>5971873.3999999985</v>
      </c>
      <c r="G29" s="8">
        <v>11166555.850000001</v>
      </c>
      <c r="H29" s="8">
        <v>11324480.48</v>
      </c>
    </row>
    <row r="30" spans="1:8" ht="12" customHeight="1" x14ac:dyDescent="0.2">
      <c r="A30" s="5">
        <v>22</v>
      </c>
      <c r="B30" s="6" t="s">
        <v>31</v>
      </c>
      <c r="C30" s="7">
        <v>160291523.32999998</v>
      </c>
      <c r="D30" s="8">
        <v>25219120.140000001</v>
      </c>
      <c r="E30" s="23">
        <f t="shared" si="0"/>
        <v>0.15733283717118446</v>
      </c>
      <c r="F30" s="8">
        <v>2988908.8999999994</v>
      </c>
      <c r="G30" s="8">
        <v>18825323.75</v>
      </c>
      <c r="H30" s="8">
        <v>3404887.49</v>
      </c>
    </row>
    <row r="31" spans="1:8" ht="12" customHeight="1" x14ac:dyDescent="0.2">
      <c r="A31" s="5">
        <v>23</v>
      </c>
      <c r="B31" s="6" t="s">
        <v>32</v>
      </c>
      <c r="C31" s="7">
        <v>324107929.35000002</v>
      </c>
      <c r="D31" s="8">
        <v>19426554.82</v>
      </c>
      <c r="E31" s="23">
        <f t="shared" si="0"/>
        <v>5.9938536088765391E-2</v>
      </c>
      <c r="F31" s="8">
        <v>19425019.879999999</v>
      </c>
      <c r="G31" s="8">
        <v>1534.94</v>
      </c>
      <c r="H31" s="9">
        <v>0</v>
      </c>
    </row>
    <row r="32" spans="1:8" ht="12" customHeight="1" x14ac:dyDescent="0.2">
      <c r="A32" s="5">
        <v>24</v>
      </c>
      <c r="B32" s="3" t="s">
        <v>33</v>
      </c>
      <c r="C32" s="10">
        <v>276540341.43000001</v>
      </c>
      <c r="D32" s="8">
        <v>18212190.900000002</v>
      </c>
      <c r="E32" s="23">
        <f t="shared" si="0"/>
        <v>6.5857266270172771E-2</v>
      </c>
      <c r="F32" s="12">
        <v>14256920.98</v>
      </c>
      <c r="G32" s="12">
        <v>3425723.33</v>
      </c>
      <c r="H32" s="12">
        <v>529546.59</v>
      </c>
    </row>
    <row r="33" spans="1:8" ht="12" customHeight="1" x14ac:dyDescent="0.2">
      <c r="A33" s="5">
        <v>25</v>
      </c>
      <c r="B33" s="6" t="s">
        <v>34</v>
      </c>
      <c r="C33" s="7">
        <v>17925517.289999999</v>
      </c>
      <c r="D33" s="8">
        <v>17925517.289999999</v>
      </c>
      <c r="E33" s="23">
        <f t="shared" si="0"/>
        <v>1</v>
      </c>
      <c r="F33" s="8">
        <v>17925517.289999999</v>
      </c>
      <c r="G33" s="9">
        <v>0</v>
      </c>
      <c r="H33" s="9">
        <v>0</v>
      </c>
    </row>
    <row r="34" spans="1:8" ht="12" customHeight="1" x14ac:dyDescent="0.2">
      <c r="A34" s="5">
        <v>26</v>
      </c>
      <c r="B34" s="6" t="s">
        <v>35</v>
      </c>
      <c r="C34" s="7">
        <v>592328729.17999995</v>
      </c>
      <c r="D34" s="8">
        <v>16585315.120000001</v>
      </c>
      <c r="E34" s="23">
        <f t="shared" si="0"/>
        <v>2.8000186894463409E-2</v>
      </c>
      <c r="F34" s="8">
        <v>9588558.4000000004</v>
      </c>
      <c r="G34" s="8">
        <v>681060.23</v>
      </c>
      <c r="H34" s="8">
        <v>6315696.4900000002</v>
      </c>
    </row>
    <row r="35" spans="1:8" ht="12" customHeight="1" x14ac:dyDescent="0.2">
      <c r="A35" s="5">
        <v>27</v>
      </c>
      <c r="B35" s="6" t="s">
        <v>36</v>
      </c>
      <c r="C35" s="7">
        <v>344896380.60000002</v>
      </c>
      <c r="D35" s="8">
        <v>14168643.790000001</v>
      </c>
      <c r="E35" s="23">
        <f t="shared" si="0"/>
        <v>4.108087120355243E-2</v>
      </c>
      <c r="F35" s="8">
        <v>13533795.050000001</v>
      </c>
      <c r="G35" s="8">
        <v>73878.460000000006</v>
      </c>
      <c r="H35" s="8">
        <v>560970.28</v>
      </c>
    </row>
    <row r="36" spans="1:8" ht="12" customHeight="1" x14ac:dyDescent="0.2">
      <c r="A36" s="5">
        <v>28</v>
      </c>
      <c r="B36" s="6" t="s">
        <v>37</v>
      </c>
      <c r="C36" s="7">
        <v>39389434.670000002</v>
      </c>
      <c r="D36" s="8">
        <v>3227430.06</v>
      </c>
      <c r="E36" s="23">
        <f t="shared" si="0"/>
        <v>8.1936440241882763E-2</v>
      </c>
      <c r="F36" s="8">
        <v>2685239.36</v>
      </c>
      <c r="G36" s="8">
        <v>143130.18</v>
      </c>
      <c r="H36" s="8">
        <v>399060.52</v>
      </c>
    </row>
    <row r="37" spans="1:8" ht="12" customHeight="1" x14ac:dyDescent="0.2">
      <c r="A37" s="5">
        <v>29</v>
      </c>
      <c r="B37" s="6" t="s">
        <v>38</v>
      </c>
      <c r="C37" s="7">
        <v>72873644.170000002</v>
      </c>
      <c r="D37" s="8">
        <v>2881425.81</v>
      </c>
      <c r="E37" s="23">
        <f t="shared" si="0"/>
        <v>3.9540026340362446E-2</v>
      </c>
      <c r="F37" s="8">
        <v>2348580.02</v>
      </c>
      <c r="G37" s="8">
        <v>14939.96</v>
      </c>
      <c r="H37" s="8">
        <v>517905.83</v>
      </c>
    </row>
    <row r="38" spans="1:8" ht="12" customHeight="1" x14ac:dyDescent="0.2">
      <c r="A38" s="5">
        <v>30</v>
      </c>
      <c r="B38" s="6" t="s">
        <v>39</v>
      </c>
      <c r="C38" s="7">
        <v>274800276.40999997</v>
      </c>
      <c r="D38" s="8">
        <v>1837551.11</v>
      </c>
      <c r="E38" s="23">
        <f t="shared" si="0"/>
        <v>6.6868604864806884E-3</v>
      </c>
      <c r="F38" s="8">
        <v>1669692.62</v>
      </c>
      <c r="G38" s="9">
        <v>0</v>
      </c>
      <c r="H38" s="8">
        <v>167858.49</v>
      </c>
    </row>
    <row r="39" spans="1:8" ht="12" customHeight="1" x14ac:dyDescent="0.2">
      <c r="A39" s="5">
        <v>31</v>
      </c>
      <c r="B39" s="6" t="s">
        <v>40</v>
      </c>
      <c r="C39" s="7">
        <v>44498332.040000007</v>
      </c>
      <c r="D39" s="8">
        <v>1305552.32</v>
      </c>
      <c r="E39" s="23">
        <f t="shared" si="0"/>
        <v>2.9339354086944779E-2</v>
      </c>
      <c r="F39" s="8">
        <v>1305552.32</v>
      </c>
      <c r="G39" s="9">
        <v>0</v>
      </c>
      <c r="H39" s="9">
        <v>0</v>
      </c>
    </row>
    <row r="40" spans="1:8" ht="12" customHeight="1" x14ac:dyDescent="0.2">
      <c r="A40" s="5">
        <v>32</v>
      </c>
      <c r="B40" s="6" t="s">
        <v>41</v>
      </c>
      <c r="C40" s="7">
        <v>7801761.7600000007</v>
      </c>
      <c r="D40" s="8">
        <v>525627.04</v>
      </c>
      <c r="E40" s="23">
        <f t="shared" si="0"/>
        <v>6.7372864766893373E-2</v>
      </c>
      <c r="F40" s="12">
        <v>525627.04</v>
      </c>
      <c r="G40" s="9">
        <v>0</v>
      </c>
      <c r="H40" s="9">
        <v>0</v>
      </c>
    </row>
    <row r="41" spans="1:8" ht="12" customHeight="1" x14ac:dyDescent="0.2">
      <c r="A41" s="5">
        <v>33</v>
      </c>
      <c r="B41" s="3" t="s">
        <v>42</v>
      </c>
      <c r="C41" s="10">
        <v>62962202.769999996</v>
      </c>
      <c r="D41" s="8">
        <v>514381.76</v>
      </c>
      <c r="E41" s="23">
        <f t="shared" si="0"/>
        <v>8.169691296840885E-3</v>
      </c>
      <c r="F41" s="12">
        <v>424993.03</v>
      </c>
      <c r="G41" s="12">
        <v>19272.740000000002</v>
      </c>
      <c r="H41" s="12">
        <v>70115.990000000005</v>
      </c>
    </row>
    <row r="42" spans="1:8" ht="12" customHeight="1" x14ac:dyDescent="0.2">
      <c r="A42" s="5">
        <v>34</v>
      </c>
      <c r="B42" s="6" t="s">
        <v>43</v>
      </c>
      <c r="C42" s="7">
        <v>113181070.54000002</v>
      </c>
      <c r="D42" s="8">
        <v>119597.31</v>
      </c>
      <c r="E42" s="23">
        <f t="shared" si="0"/>
        <v>1.0566900403873841E-3</v>
      </c>
      <c r="F42" s="8">
        <v>119597.31</v>
      </c>
      <c r="G42" s="9">
        <v>0</v>
      </c>
      <c r="H42" s="9">
        <v>0</v>
      </c>
    </row>
    <row r="43" spans="1:8" ht="12" customHeight="1" x14ac:dyDescent="0.2">
      <c r="A43" s="5">
        <v>35</v>
      </c>
      <c r="B43" s="6" t="s">
        <v>44</v>
      </c>
      <c r="C43" s="7">
        <v>4908.26</v>
      </c>
      <c r="D43" s="8">
        <v>4906.26</v>
      </c>
      <c r="E43" s="23">
        <f t="shared" si="0"/>
        <v>0.99959252362344297</v>
      </c>
      <c r="F43" s="8">
        <v>4906.26</v>
      </c>
      <c r="G43" s="9">
        <v>0</v>
      </c>
      <c r="H43" s="9">
        <v>0</v>
      </c>
    </row>
    <row r="44" spans="1:8" ht="12" customHeight="1" x14ac:dyDescent="0.2">
      <c r="A44" s="5">
        <v>36</v>
      </c>
      <c r="B44" s="6" t="s">
        <v>45</v>
      </c>
      <c r="C44" s="7">
        <v>106664.8</v>
      </c>
      <c r="D44" s="8">
        <v>3659.49</v>
      </c>
      <c r="E44" s="23">
        <f t="shared" si="0"/>
        <v>3.4308319145585048E-2</v>
      </c>
      <c r="F44" s="9">
        <v>0</v>
      </c>
      <c r="G44" s="9">
        <v>0</v>
      </c>
      <c r="H44" s="8">
        <v>3659.49</v>
      </c>
    </row>
    <row r="45" spans="1:8" ht="12" customHeight="1" x14ac:dyDescent="0.2">
      <c r="A45" s="5">
        <v>37</v>
      </c>
      <c r="B45" s="6" t="s">
        <v>46</v>
      </c>
      <c r="C45" s="7">
        <v>88591637.920000002</v>
      </c>
      <c r="D45" s="8">
        <v>2493.21</v>
      </c>
      <c r="E45" s="23">
        <f t="shared" si="0"/>
        <v>2.814272383417742E-5</v>
      </c>
      <c r="F45" s="9">
        <v>0</v>
      </c>
      <c r="G45" s="9">
        <v>0</v>
      </c>
      <c r="H45" s="8">
        <v>2493.21</v>
      </c>
    </row>
    <row r="46" spans="1:8" ht="12" customHeight="1" x14ac:dyDescent="0.2">
      <c r="A46" s="5">
        <v>38</v>
      </c>
      <c r="B46" s="3" t="s">
        <v>47</v>
      </c>
      <c r="C46" s="10">
        <v>5393583.2300000004</v>
      </c>
      <c r="D46" s="8">
        <v>657.23</v>
      </c>
      <c r="E46" s="23">
        <f t="shared" si="0"/>
        <v>1.2185405730727918E-4</v>
      </c>
      <c r="F46" s="13">
        <v>0</v>
      </c>
      <c r="G46" s="14">
        <v>6.5722999999999997E-4</v>
      </c>
      <c r="H46" s="13">
        <v>0</v>
      </c>
    </row>
    <row r="47" spans="1:8" ht="12" customHeight="1" x14ac:dyDescent="0.2">
      <c r="A47" s="5">
        <v>39</v>
      </c>
      <c r="B47" s="6" t="s">
        <v>48</v>
      </c>
      <c r="C47" s="8">
        <v>429687887.25999999</v>
      </c>
      <c r="D47" s="8">
        <v>0</v>
      </c>
      <c r="E47" s="23">
        <f t="shared" si="0"/>
        <v>0</v>
      </c>
      <c r="F47" s="9">
        <v>0</v>
      </c>
      <c r="G47" s="9">
        <v>0</v>
      </c>
      <c r="H47" s="9">
        <v>0</v>
      </c>
    </row>
    <row r="48" spans="1:8" ht="12" customHeight="1" x14ac:dyDescent="0.2">
      <c r="A48" s="5">
        <v>40</v>
      </c>
      <c r="B48" s="6" t="s">
        <v>49</v>
      </c>
      <c r="C48" s="8">
        <v>191616594.43000004</v>
      </c>
      <c r="D48" s="8">
        <v>0</v>
      </c>
      <c r="E48" s="23">
        <f t="shared" si="0"/>
        <v>0</v>
      </c>
      <c r="F48" s="9">
        <v>0</v>
      </c>
      <c r="G48" s="9">
        <v>0</v>
      </c>
      <c r="H48" s="9">
        <v>0</v>
      </c>
    </row>
    <row r="49" spans="1:8" ht="12" customHeight="1" x14ac:dyDescent="0.2">
      <c r="A49" s="5">
        <v>41</v>
      </c>
      <c r="B49" s="6" t="s">
        <v>50</v>
      </c>
      <c r="C49" s="8">
        <v>61049231.649999999</v>
      </c>
      <c r="D49" s="8">
        <v>0</v>
      </c>
      <c r="E49" s="23">
        <f t="shared" si="0"/>
        <v>0</v>
      </c>
      <c r="F49" s="9">
        <v>0</v>
      </c>
      <c r="G49" s="9">
        <v>0</v>
      </c>
      <c r="H49" s="9">
        <v>0</v>
      </c>
    </row>
    <row r="50" spans="1:8" ht="12" customHeight="1" x14ac:dyDescent="0.2">
      <c r="A50" s="5">
        <v>42</v>
      </c>
      <c r="B50" s="6" t="s">
        <v>51</v>
      </c>
      <c r="C50" s="8">
        <v>128996000</v>
      </c>
      <c r="D50" s="8">
        <f>F50+G50+H50</f>
        <v>0</v>
      </c>
      <c r="E50" s="23">
        <f t="shared" si="0"/>
        <v>0</v>
      </c>
      <c r="F50" s="13">
        <v>0</v>
      </c>
      <c r="G50" s="9">
        <v>0</v>
      </c>
      <c r="H50" s="9">
        <v>0</v>
      </c>
    </row>
    <row r="51" spans="1:8" ht="12" customHeight="1" x14ac:dyDescent="0.2">
      <c r="A51" s="15">
        <v>43</v>
      </c>
      <c r="B51" s="3" t="s">
        <v>52</v>
      </c>
      <c r="C51" s="11">
        <v>9078602.25</v>
      </c>
      <c r="D51" s="8">
        <f>F51+G51+H51</f>
        <v>0</v>
      </c>
      <c r="E51" s="23">
        <f t="shared" si="0"/>
        <v>0</v>
      </c>
      <c r="F51" s="17">
        <v>0</v>
      </c>
      <c r="G51" s="17">
        <v>0</v>
      </c>
      <c r="H51" s="17">
        <v>0</v>
      </c>
    </row>
    <row r="52" spans="1:8" ht="12" customHeight="1" x14ac:dyDescent="0.2">
      <c r="A52" s="3"/>
      <c r="B52" s="18" t="s">
        <v>9</v>
      </c>
      <c r="C52" s="16">
        <v>55126117727.809998</v>
      </c>
      <c r="D52" s="19">
        <f t="shared" ref="D52" si="1">F52+G52+H52</f>
        <v>12892444300.07</v>
      </c>
      <c r="E52" s="24">
        <f t="shared" si="0"/>
        <v>0.23387179854978296</v>
      </c>
      <c r="F52" s="16">
        <v>8853176295.6000004</v>
      </c>
      <c r="G52" s="16">
        <v>1748730187.0200002</v>
      </c>
      <c r="H52" s="16">
        <v>2290537817.4499993</v>
      </c>
    </row>
    <row r="53" spans="1:8" ht="12" customHeight="1" x14ac:dyDescent="0.2">
      <c r="C53" s="20"/>
      <c r="D53" s="20"/>
      <c r="E53" s="20"/>
      <c r="F53" s="20"/>
      <c r="G53" s="20"/>
      <c r="H53" s="20"/>
    </row>
  </sheetData>
  <mergeCells count="1">
    <mergeCell ref="A1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TEJEIRA, SANDRA</dc:creator>
  <cp:lastModifiedBy>TEJEIRA, SANDRA</cp:lastModifiedBy>
  <dcterms:created xsi:type="dcterms:W3CDTF">2022-03-15T18:42:28Z</dcterms:created>
  <dcterms:modified xsi:type="dcterms:W3CDTF">2022-03-15T20:15:43Z</dcterms:modified>
</cp:coreProperties>
</file>