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0268FCFF-E7E0-4DE9-B15D-F2170411C767}" xr6:coauthVersionLast="47" xr6:coauthVersionMax="47" xr10:uidLastSave="{00000000-0000-0000-0000-000000000000}"/>
  <bookViews>
    <workbookView xWindow="-108" yWindow="-108" windowWidth="20376" windowHeight="12216" tabRatio="773" firstSheet="67" activeTab="74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</sheets>
  <definedNames>
    <definedName name="_xlnm.Print_Titles" localSheetId="68">'Sept 2022'!$5:$5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5" l="1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<sst xmlns="http://schemas.openxmlformats.org/spreadsheetml/2006/main" count="5933" uniqueCount="297">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</sst>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5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0" fontId="0" fillId="0" borderId="0" xfId="0"/>
    <xf numFmtId="43" fontId="5" fillId="0" borderId="8" xfId="2" applyFont="1" applyBorder="1"/>
    <xf numFmtId="0" fontId="0" fillId="0" borderId="0" xfId="0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Fill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Fill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6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0" fontId="18" fillId="0" borderId="0" xfId="0" applyFont="1"/>
    <xf numFmtId="0" fontId="18" fillId="0" borderId="0" xfId="0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Fill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43" fontId="17" fillId="0" borderId="8" xfId="2" applyFont="1" applyBorder="1"/>
    <xf numFmtId="0" fontId="18" fillId="0" borderId="0" xfId="0" applyFont="1"/>
    <xf numFmtId="0" fontId="18" fillId="0" borderId="0" xfId="0" applyFont="1"/>
    <xf numFmtId="167" fontId="18" fillId="0" borderId="11" xfId="2" applyNumberFormat="1" applyFont="1" applyBorder="1"/>
    <xf numFmtId="0" fontId="18" fillId="0" borderId="0" xfId="0" applyFont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3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0" fillId="0" borderId="8" xfId="0" applyFont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70" fontId="18" fillId="0" borderId="8" xfId="2" applyNumberFormat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202"/>
      <c r="B1" s="203"/>
      <c r="C1" s="203"/>
      <c r="D1" s="203"/>
      <c r="E1" s="203"/>
      <c r="F1" s="203"/>
      <c r="G1" s="203"/>
      <c r="H1" s="203"/>
      <c r="I1" s="203"/>
    </row>
    <row r="2" spans="1:9" x14ac:dyDescent="0.3">
      <c r="A2" s="204" t="s">
        <v>103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206" t="s">
        <v>0</v>
      </c>
      <c r="B8" s="20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5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5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5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5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5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5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5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5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5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5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5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5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5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5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5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5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5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5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5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5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5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5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5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5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5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5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5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5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5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5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5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5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8" t="s">
        <v>99</v>
      </c>
      <c r="B56" s="209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2" spans="1:9" x14ac:dyDescent="0.3">
      <c r="A2" s="204" t="s">
        <v>104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206" t="s">
        <v>0</v>
      </c>
      <c r="B8" s="20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5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5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5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5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5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5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5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5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5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5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5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5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5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5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5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5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5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5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5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5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5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5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5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5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5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5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5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5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5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5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5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5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8" t="s">
        <v>99</v>
      </c>
      <c r="B56" s="209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204" t="s">
        <v>106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206" t="s">
        <v>0</v>
      </c>
      <c r="B8" s="207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5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5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5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5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5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5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5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5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5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5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5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5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5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5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5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5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5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5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5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5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5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5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5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5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5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5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5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8" t="s">
        <v>99</v>
      </c>
      <c r="B56" s="209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8" bestFit="1" customWidth="1"/>
    <col min="2" max="2" width="44.44140625" style="8" bestFit="1" customWidth="1"/>
    <col min="3" max="9" width="14.6640625" style="8" customWidth="1"/>
    <col min="10" max="16384" width="11.44140625" style="8"/>
  </cols>
  <sheetData>
    <row r="2" spans="1:9" x14ac:dyDescent="0.3">
      <c r="A2" s="204" t="s">
        <v>107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5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5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5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5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5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5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5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5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5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5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5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5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5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5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5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5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5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5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5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5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5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5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5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5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5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5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5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8" t="s">
        <v>99</v>
      </c>
      <c r="B56" s="209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4.44140625" style="12" bestFit="1" customWidth="1"/>
    <col min="3" max="9" width="14.6640625" style="12" customWidth="1"/>
    <col min="10" max="16384" width="11.44140625" style="12"/>
  </cols>
  <sheetData>
    <row r="2" spans="1:9" x14ac:dyDescent="0.3">
      <c r="A2" s="204" t="s">
        <v>109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5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5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5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5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5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5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5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5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5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5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5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5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5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5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5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5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5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5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5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5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5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5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5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5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5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5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5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5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5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5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5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5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5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5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5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5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5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8" t="s">
        <v>99</v>
      </c>
      <c r="B56" s="209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3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204" t="s">
        <v>111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5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5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5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5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5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5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5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5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5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5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5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5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5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5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5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5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5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5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5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5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5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5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5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5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5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5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5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5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5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5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8" t="s">
        <v>99</v>
      </c>
      <c r="B56" s="209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3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204" t="s">
        <v>112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5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5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5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5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5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5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5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5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5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5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5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5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5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5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5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5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5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5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5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5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5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5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5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5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5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5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5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5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5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8" t="s">
        <v>99</v>
      </c>
      <c r="B56" s="209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3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style="20" customWidth="1"/>
    <col min="2" max="2" width="44.44140625" style="20" customWidth="1"/>
    <col min="3" max="4" width="14.6640625" style="20" customWidth="1"/>
    <col min="5" max="5" width="13.88671875" style="20" customWidth="1"/>
    <col min="6" max="9" width="14.6640625" style="20" customWidth="1"/>
  </cols>
  <sheetData>
    <row r="2" spans="1:9" x14ac:dyDescent="0.3">
      <c r="A2" s="204" t="s">
        <v>113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5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5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5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5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5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5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5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5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5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5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5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5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5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5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5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5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5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5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5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5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5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5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5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5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5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5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5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5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8" t="s">
        <v>99</v>
      </c>
      <c r="B56" s="209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4140625" defaultRowHeight="14.4" x14ac:dyDescent="0.3"/>
  <cols>
    <col min="1" max="1" width="4.44140625" style="22" customWidth="1"/>
    <col min="2" max="2" width="44.44140625" style="22" customWidth="1"/>
    <col min="3" max="4" width="14.6640625" style="22" customWidth="1"/>
    <col min="5" max="5" width="13.88671875" style="22" customWidth="1"/>
    <col min="6" max="9" width="14.6640625" style="22" customWidth="1"/>
    <col min="10" max="16384" width="11.44140625" style="22"/>
  </cols>
  <sheetData>
    <row r="2" spans="1:9" x14ac:dyDescent="0.3">
      <c r="A2" s="204" t="s">
        <v>114</v>
      </c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thickBot="1" x14ac:dyDescent="0.35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5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5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5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5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5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5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5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5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5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5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5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5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5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5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5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5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5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5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5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5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5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5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5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5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5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5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5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5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5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5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5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8" t="s">
        <v>99</v>
      </c>
      <c r="B56" s="209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3">
      <c r="A57" s="5" t="s">
        <v>102</v>
      </c>
    </row>
    <row r="59" spans="1:9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4140625" defaultRowHeight="14.4" x14ac:dyDescent="0.3"/>
  <cols>
    <col min="1" max="1" width="4.44140625" style="24" customWidth="1"/>
    <col min="2" max="2" width="43.109375" style="24" bestFit="1" customWidth="1"/>
    <col min="3" max="3" width="11.44140625" style="24" customWidth="1"/>
    <col min="4" max="4" width="12.6640625" style="24" customWidth="1"/>
    <col min="5" max="5" width="9.44140625" style="24" customWidth="1"/>
    <col min="6" max="6" width="10.33203125" style="24" customWidth="1"/>
    <col min="7" max="7" width="10.44140625" style="24" bestFit="1" customWidth="1"/>
    <col min="8" max="8" width="9.33203125" style="24" customWidth="1"/>
    <col min="9" max="9" width="9.5546875" style="24" customWidth="1"/>
    <col min="10" max="10" width="11.88671875" style="24" bestFit="1" customWidth="1"/>
    <col min="11" max="16384" width="11.44140625" style="24"/>
  </cols>
  <sheetData>
    <row r="2" spans="1:11" x14ac:dyDescent="0.3">
      <c r="A2" s="204" t="s">
        <v>115</v>
      </c>
      <c r="B2" s="205"/>
      <c r="C2" s="205"/>
      <c r="D2" s="205"/>
      <c r="E2" s="205"/>
      <c r="F2" s="205"/>
      <c r="G2" s="205"/>
      <c r="H2" s="205"/>
      <c r="I2" s="205"/>
    </row>
    <row r="3" spans="1:11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1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1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1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1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1" ht="31.2" thickBot="1" x14ac:dyDescent="0.35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5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5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5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5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5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5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5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5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5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5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5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5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5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5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5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5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5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5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5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5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5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5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5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5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5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5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5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5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5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5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5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5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5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5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5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5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5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5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5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5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5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5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5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5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5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5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5">
      <c r="A56" s="208" t="s">
        <v>99</v>
      </c>
      <c r="B56" s="209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3">
      <c r="A57" s="5" t="s">
        <v>102</v>
      </c>
      <c r="K57" s="26"/>
    </row>
    <row r="58" spans="1:11" x14ac:dyDescent="0.3">
      <c r="B58" s="29" t="s">
        <v>116</v>
      </c>
      <c r="K58" s="26"/>
    </row>
    <row r="59" spans="1:11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4140625" defaultRowHeight="14.4" x14ac:dyDescent="0.3"/>
  <cols>
    <col min="1" max="1" width="2.6640625" style="27" customWidth="1"/>
    <col min="2" max="2" width="43.109375" style="27" bestFit="1" customWidth="1"/>
    <col min="3" max="3" width="11.6640625" style="27" bestFit="1" customWidth="1"/>
    <col min="4" max="4" width="12.6640625" style="27" bestFit="1" customWidth="1"/>
    <col min="5" max="5" width="11.6640625" style="27" bestFit="1" customWidth="1"/>
    <col min="6" max="7" width="10.6640625" style="27" bestFit="1" customWidth="1"/>
    <col min="8" max="8" width="15" style="27" bestFit="1" customWidth="1"/>
    <col min="9" max="9" width="10.6640625" style="27" bestFit="1" customWidth="1"/>
    <col min="10" max="10" width="11.88671875" style="27" bestFit="1" customWidth="1"/>
    <col min="11" max="16384" width="11.44140625" style="27"/>
  </cols>
  <sheetData>
    <row r="2" spans="1:13" x14ac:dyDescent="0.3">
      <c r="A2" s="204" t="s">
        <v>117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5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5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5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5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5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5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5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5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5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5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5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5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5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5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5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5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5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5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5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5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5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5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5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5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5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5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5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5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5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5">
      <c r="A56" s="208" t="s">
        <v>99</v>
      </c>
      <c r="B56" s="209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.6640625" style="32" customWidth="1"/>
    <col min="2" max="2" width="43.109375" style="32" bestFit="1" customWidth="1"/>
    <col min="3" max="3" width="11.6640625" style="32" bestFit="1" customWidth="1"/>
    <col min="4" max="4" width="12.6640625" style="32" bestFit="1" customWidth="1"/>
    <col min="5" max="5" width="11.6640625" style="32" bestFit="1" customWidth="1"/>
    <col min="6" max="7" width="10.6640625" style="32" bestFit="1" customWidth="1"/>
    <col min="8" max="8" width="15" style="32" bestFit="1" customWidth="1"/>
    <col min="9" max="9" width="10.6640625" style="32" bestFit="1" customWidth="1"/>
    <col min="10" max="10" width="11.88671875" style="32" bestFit="1" customWidth="1"/>
    <col min="11" max="16384" width="11.44140625" style="32"/>
  </cols>
  <sheetData>
    <row r="2" spans="1:13" x14ac:dyDescent="0.3">
      <c r="A2" s="204" t="s">
        <v>118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5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5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5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5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5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5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5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5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5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5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5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5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5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5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5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5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5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5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5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5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5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5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5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5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8" t="s">
        <v>99</v>
      </c>
      <c r="B56" s="209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36" customWidth="1"/>
    <col min="2" max="2" width="43.109375" style="36" bestFit="1" customWidth="1"/>
    <col min="3" max="3" width="11.6640625" style="36" bestFit="1" customWidth="1"/>
    <col min="4" max="4" width="12.6640625" style="36" bestFit="1" customWidth="1"/>
    <col min="5" max="5" width="11.6640625" style="36" bestFit="1" customWidth="1"/>
    <col min="6" max="7" width="10.6640625" style="36" bestFit="1" customWidth="1"/>
    <col min="8" max="8" width="15" style="36" bestFit="1" customWidth="1"/>
    <col min="9" max="9" width="10.6640625" style="36" bestFit="1" customWidth="1"/>
    <col min="10" max="10" width="11.88671875" style="36" bestFit="1" customWidth="1"/>
    <col min="11" max="16384" width="11.44140625" style="36"/>
  </cols>
  <sheetData>
    <row r="2" spans="1:13" x14ac:dyDescent="0.3">
      <c r="A2" s="204" t="s">
        <v>119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8" t="s">
        <v>99</v>
      </c>
      <c r="B56" s="209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0" customWidth="1"/>
    <col min="2" max="2" width="43.109375" style="40" bestFit="1" customWidth="1"/>
    <col min="3" max="3" width="11.6640625" style="40" bestFit="1" customWidth="1"/>
    <col min="4" max="4" width="12.6640625" style="40" bestFit="1" customWidth="1"/>
    <col min="5" max="5" width="11.6640625" style="40" bestFit="1" customWidth="1"/>
    <col min="6" max="7" width="10.6640625" style="40" bestFit="1" customWidth="1"/>
    <col min="8" max="8" width="15" style="40" bestFit="1" customWidth="1"/>
    <col min="9" max="9" width="10.6640625" style="40" bestFit="1" customWidth="1"/>
    <col min="10" max="10" width="11.88671875" style="40" bestFit="1" customWidth="1"/>
    <col min="11" max="16384" width="11.44140625" style="40"/>
  </cols>
  <sheetData>
    <row r="2" spans="1:13" x14ac:dyDescent="0.3">
      <c r="A2" s="204" t="s">
        <v>120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8" t="s">
        <v>99</v>
      </c>
      <c r="B56" s="209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2" customWidth="1"/>
    <col min="2" max="2" width="31.6640625" style="42" customWidth="1"/>
    <col min="3" max="3" width="11.6640625" style="42" bestFit="1" customWidth="1"/>
    <col min="4" max="4" width="12.6640625" style="42" bestFit="1" customWidth="1"/>
    <col min="5" max="5" width="11.6640625" style="42" bestFit="1" customWidth="1"/>
    <col min="6" max="7" width="10.6640625" style="42" bestFit="1" customWidth="1"/>
    <col min="8" max="8" width="15" style="42" bestFit="1" customWidth="1"/>
    <col min="9" max="9" width="10.6640625" style="42" bestFit="1" customWidth="1"/>
    <col min="10" max="10" width="11.88671875" style="42" bestFit="1" customWidth="1"/>
    <col min="11" max="16384" width="11.44140625" style="42"/>
  </cols>
  <sheetData>
    <row r="2" spans="1:13" x14ac:dyDescent="0.3">
      <c r="A2" s="204" t="s">
        <v>122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ht="15" thickBot="1" x14ac:dyDescent="0.35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8" t="s">
        <v>99</v>
      </c>
      <c r="B56" s="209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2.6640625" style="44" customWidth="1"/>
    <col min="2" max="2" width="31.6640625" style="44" customWidth="1"/>
    <col min="3" max="3" width="11.6640625" style="44" bestFit="1" customWidth="1"/>
    <col min="4" max="4" width="12.6640625" style="44" bestFit="1" customWidth="1"/>
    <col min="5" max="5" width="11.6640625" style="44" bestFit="1" customWidth="1"/>
    <col min="6" max="7" width="10.6640625" style="44" bestFit="1" customWidth="1"/>
    <col min="8" max="8" width="15" style="44" bestFit="1" customWidth="1"/>
    <col min="9" max="9" width="10.6640625" style="44" bestFit="1" customWidth="1"/>
    <col min="10" max="10" width="11.88671875" style="44" bestFit="1" customWidth="1"/>
    <col min="11" max="16384" width="11.44140625" style="44"/>
  </cols>
  <sheetData>
    <row r="2" spans="1:13" x14ac:dyDescent="0.3">
      <c r="A2" s="204" t="s">
        <v>123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3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3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3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3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3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3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3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3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3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3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3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3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3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3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3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3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3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3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3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3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3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3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3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3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3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3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3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3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3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3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3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3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3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3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3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3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3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2.6640625" style="45" customWidth="1"/>
    <col min="2" max="2" width="31.6640625" style="45" customWidth="1"/>
    <col min="3" max="3" width="11.6640625" style="45" bestFit="1" customWidth="1"/>
    <col min="4" max="4" width="12.6640625" style="45" bestFit="1" customWidth="1"/>
    <col min="5" max="5" width="11.6640625" style="45" bestFit="1" customWidth="1"/>
    <col min="6" max="7" width="10.6640625" style="45" bestFit="1" customWidth="1"/>
    <col min="8" max="8" width="15" style="45" bestFit="1" customWidth="1"/>
    <col min="9" max="9" width="10.6640625" style="45" bestFit="1" customWidth="1"/>
    <col min="10" max="10" width="11.88671875" style="45" bestFit="1" customWidth="1"/>
    <col min="11" max="16384" width="11.44140625" style="45"/>
  </cols>
  <sheetData>
    <row r="2" spans="1:13" x14ac:dyDescent="0.3">
      <c r="A2" s="204" t="s">
        <v>172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4140625" defaultRowHeight="14.4" x14ac:dyDescent="0.3"/>
  <cols>
    <col min="1" max="1" width="2.6640625" style="55" customWidth="1"/>
    <col min="2" max="2" width="31.6640625" style="55" customWidth="1"/>
    <col min="3" max="3" width="11.6640625" style="55" bestFit="1" customWidth="1"/>
    <col min="4" max="4" width="12.6640625" style="55" bestFit="1" customWidth="1"/>
    <col min="5" max="5" width="11.6640625" style="55" bestFit="1" customWidth="1"/>
    <col min="6" max="7" width="10.6640625" style="55" bestFit="1" customWidth="1"/>
    <col min="8" max="8" width="15" style="55" bestFit="1" customWidth="1"/>
    <col min="9" max="9" width="10.6640625" style="55" bestFit="1" customWidth="1"/>
    <col min="10" max="10" width="11.88671875" style="55" bestFit="1" customWidth="1"/>
    <col min="11" max="16384" width="11.44140625" style="55"/>
  </cols>
  <sheetData>
    <row r="2" spans="1:13" x14ac:dyDescent="0.3">
      <c r="A2" s="204" t="s">
        <v>173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4140625" defaultRowHeight="14.4" x14ac:dyDescent="0.3"/>
  <cols>
    <col min="1" max="1" width="2.6640625" style="56" customWidth="1"/>
    <col min="2" max="2" width="31.6640625" style="56" customWidth="1"/>
    <col min="3" max="3" width="11.6640625" style="56" bestFit="1" customWidth="1"/>
    <col min="4" max="4" width="12.6640625" style="56" bestFit="1" customWidth="1"/>
    <col min="5" max="5" width="11.6640625" style="56" bestFit="1" customWidth="1"/>
    <col min="6" max="7" width="10.6640625" style="56" bestFit="1" customWidth="1"/>
    <col min="8" max="8" width="15" style="56" bestFit="1" customWidth="1"/>
    <col min="9" max="9" width="10.6640625" style="56" bestFit="1" customWidth="1"/>
    <col min="10" max="10" width="11.88671875" style="56" bestFit="1" customWidth="1"/>
    <col min="11" max="16384" width="11.44140625" style="56"/>
  </cols>
  <sheetData>
    <row r="2" spans="1:13" x14ac:dyDescent="0.3">
      <c r="A2" s="204" t="s">
        <v>175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4140625" defaultRowHeight="14.4" x14ac:dyDescent="0.3"/>
  <cols>
    <col min="1" max="1" width="2.6640625" style="57" customWidth="1"/>
    <col min="2" max="2" width="31.6640625" style="57" customWidth="1"/>
    <col min="3" max="3" width="11.6640625" style="57" bestFit="1" customWidth="1"/>
    <col min="4" max="4" width="12.6640625" style="57" bestFit="1" customWidth="1"/>
    <col min="5" max="5" width="11.6640625" style="57" bestFit="1" customWidth="1"/>
    <col min="6" max="7" width="10.6640625" style="57" bestFit="1" customWidth="1"/>
    <col min="8" max="8" width="15" style="57" bestFit="1" customWidth="1"/>
    <col min="9" max="9" width="10.6640625" style="57" bestFit="1" customWidth="1"/>
    <col min="10" max="10" width="11.88671875" style="57" bestFit="1" customWidth="1"/>
    <col min="11" max="16384" width="11.44140625" style="57"/>
  </cols>
  <sheetData>
    <row r="2" spans="1:13" x14ac:dyDescent="0.3">
      <c r="A2" s="204" t="s">
        <v>177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3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58" customWidth="1"/>
    <col min="2" max="2" width="31.6640625" style="58" customWidth="1"/>
    <col min="3" max="3" width="11.6640625" style="58" bestFit="1" customWidth="1"/>
    <col min="4" max="4" width="12.6640625" style="58" bestFit="1" customWidth="1"/>
    <col min="5" max="5" width="11.6640625" style="58" bestFit="1" customWidth="1"/>
    <col min="6" max="7" width="10.6640625" style="58" bestFit="1" customWidth="1"/>
    <col min="8" max="8" width="15" style="58" bestFit="1" customWidth="1"/>
    <col min="9" max="9" width="10.6640625" style="58" bestFit="1" customWidth="1"/>
    <col min="10" max="10" width="11.88671875" style="58" bestFit="1" customWidth="1"/>
    <col min="11" max="16384" width="11.44140625" style="58"/>
  </cols>
  <sheetData>
    <row r="2" spans="1:13" x14ac:dyDescent="0.3">
      <c r="A2" s="204" t="s">
        <v>178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3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4140625" defaultRowHeight="14.4" x14ac:dyDescent="0.3"/>
  <cols>
    <col min="1" max="1" width="2.6640625" style="60" customWidth="1"/>
    <col min="2" max="2" width="31.6640625" style="60" customWidth="1"/>
    <col min="3" max="3" width="12.33203125" style="60" bestFit="1" customWidth="1"/>
    <col min="4" max="4" width="12.6640625" style="60" bestFit="1" customWidth="1"/>
    <col min="5" max="5" width="11.6640625" style="60" bestFit="1" customWidth="1"/>
    <col min="6" max="6" width="11.33203125" style="60" bestFit="1" customWidth="1"/>
    <col min="7" max="7" width="14.44140625" style="60" bestFit="1" customWidth="1"/>
    <col min="8" max="8" width="15" style="60" bestFit="1" customWidth="1"/>
    <col min="9" max="9" width="14.33203125" style="60" bestFit="1" customWidth="1"/>
    <col min="10" max="10" width="11.88671875" style="60" bestFit="1" customWidth="1"/>
    <col min="11" max="16384" width="11.44140625" style="60"/>
  </cols>
  <sheetData>
    <row r="2" spans="1:13" x14ac:dyDescent="0.3">
      <c r="A2" s="204" t="s">
        <v>180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2.6640625" style="63" customWidth="1"/>
    <col min="2" max="2" width="31.6640625" style="63" customWidth="1"/>
    <col min="3" max="3" width="12.33203125" style="63" bestFit="1" customWidth="1"/>
    <col min="4" max="4" width="12.6640625" style="63" bestFit="1" customWidth="1"/>
    <col min="5" max="5" width="11.6640625" style="63" bestFit="1" customWidth="1"/>
    <col min="6" max="6" width="11.33203125" style="63" bestFit="1" customWidth="1"/>
    <col min="7" max="7" width="14.44140625" style="63" bestFit="1" customWidth="1"/>
    <col min="8" max="8" width="15" style="63" bestFit="1" customWidth="1"/>
    <col min="9" max="9" width="14.33203125" style="63" bestFit="1" customWidth="1"/>
    <col min="10" max="10" width="11.88671875" style="63" bestFit="1" customWidth="1"/>
    <col min="11" max="16384" width="11.44140625" style="63"/>
  </cols>
  <sheetData>
    <row r="2" spans="1:13" x14ac:dyDescent="0.3">
      <c r="A2" s="204" t="s">
        <v>181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4140625" defaultRowHeight="14.4" x14ac:dyDescent="0.3"/>
  <cols>
    <col min="1" max="1" width="2.6640625" style="66" customWidth="1"/>
    <col min="2" max="2" width="31.6640625" style="66" customWidth="1"/>
    <col min="3" max="3" width="12.33203125" style="66" bestFit="1" customWidth="1"/>
    <col min="4" max="4" width="12.6640625" style="66" bestFit="1" customWidth="1"/>
    <col min="5" max="5" width="11.6640625" style="66" bestFit="1" customWidth="1"/>
    <col min="6" max="6" width="11.33203125" style="66" bestFit="1" customWidth="1"/>
    <col min="7" max="7" width="14.44140625" style="66" bestFit="1" customWidth="1"/>
    <col min="8" max="8" width="15" style="66" bestFit="1" customWidth="1"/>
    <col min="9" max="9" width="14.33203125" style="66" bestFit="1" customWidth="1"/>
    <col min="10" max="10" width="11.88671875" style="66" bestFit="1" customWidth="1"/>
    <col min="11" max="16384" width="11.44140625" style="66"/>
  </cols>
  <sheetData>
    <row r="2" spans="1:13" x14ac:dyDescent="0.3">
      <c r="A2" s="204" t="s">
        <v>185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5" customWidth="1"/>
    <col min="2" max="2" width="31.6640625" style="65" customWidth="1"/>
    <col min="3" max="3" width="12.33203125" style="65" bestFit="1" customWidth="1"/>
    <col min="4" max="4" width="12.6640625" style="65" bestFit="1" customWidth="1"/>
    <col min="5" max="5" width="11.6640625" style="65" bestFit="1" customWidth="1"/>
    <col min="6" max="6" width="11.33203125" style="65" bestFit="1" customWidth="1"/>
    <col min="7" max="7" width="14.44140625" style="65" bestFit="1" customWidth="1"/>
    <col min="8" max="8" width="15" style="65" bestFit="1" customWidth="1"/>
    <col min="9" max="9" width="14.33203125" style="65" bestFit="1" customWidth="1"/>
    <col min="10" max="10" width="11.88671875" style="65" bestFit="1" customWidth="1"/>
    <col min="11" max="16384" width="11.44140625" style="65"/>
  </cols>
  <sheetData>
    <row r="2" spans="1:13" x14ac:dyDescent="0.3">
      <c r="A2" s="204" t="s">
        <v>182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2.6640625" style="68" customWidth="1"/>
    <col min="2" max="2" width="31.6640625" style="68" customWidth="1"/>
    <col min="3" max="3" width="12.33203125" style="68" bestFit="1" customWidth="1"/>
    <col min="4" max="4" width="12.6640625" style="68" bestFit="1" customWidth="1"/>
    <col min="5" max="5" width="11.6640625" style="68" bestFit="1" customWidth="1"/>
    <col min="6" max="6" width="11.33203125" style="68" bestFit="1" customWidth="1"/>
    <col min="7" max="7" width="14.44140625" style="68" bestFit="1" customWidth="1"/>
    <col min="8" max="8" width="15" style="68" bestFit="1" customWidth="1"/>
    <col min="9" max="9" width="14.33203125" style="68" bestFit="1" customWidth="1"/>
    <col min="10" max="10" width="11.88671875" style="68" bestFit="1" customWidth="1"/>
    <col min="11" max="16384" width="11.44140625" style="68"/>
  </cols>
  <sheetData>
    <row r="2" spans="1:13" x14ac:dyDescent="0.3">
      <c r="A2" s="204" t="s">
        <v>186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9" customWidth="1"/>
    <col min="2" max="2" width="31.6640625" style="69" customWidth="1"/>
    <col min="3" max="3" width="12.33203125" style="69" bestFit="1" customWidth="1"/>
    <col min="4" max="4" width="12.6640625" style="69" bestFit="1" customWidth="1"/>
    <col min="5" max="5" width="11.6640625" style="69" bestFit="1" customWidth="1"/>
    <col min="6" max="6" width="11.33203125" style="69" bestFit="1" customWidth="1"/>
    <col min="7" max="7" width="14.44140625" style="69" bestFit="1" customWidth="1"/>
    <col min="8" max="8" width="15" style="69" bestFit="1" customWidth="1"/>
    <col min="9" max="9" width="14.33203125" style="69" bestFit="1" customWidth="1"/>
    <col min="10" max="10" width="11.88671875" style="69" bestFit="1" customWidth="1"/>
    <col min="11" max="16384" width="11.44140625" style="69"/>
  </cols>
  <sheetData>
    <row r="2" spans="1:13" x14ac:dyDescent="0.3">
      <c r="A2" s="204" t="s">
        <v>187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71" customWidth="1"/>
    <col min="2" max="2" width="31.6640625" style="71" customWidth="1"/>
    <col min="3" max="3" width="12.33203125" style="71" bestFit="1" customWidth="1"/>
    <col min="4" max="4" width="12.6640625" style="71" bestFit="1" customWidth="1"/>
    <col min="5" max="5" width="11.6640625" style="71" bestFit="1" customWidth="1"/>
    <col min="6" max="6" width="11.33203125" style="71" bestFit="1" customWidth="1"/>
    <col min="7" max="7" width="14.44140625" style="71" bestFit="1" customWidth="1"/>
    <col min="8" max="8" width="15" style="71" bestFit="1" customWidth="1"/>
    <col min="9" max="9" width="14.33203125" style="71" bestFit="1" customWidth="1"/>
    <col min="10" max="10" width="11.88671875" style="71" bestFit="1" customWidth="1"/>
    <col min="11" max="16384" width="11.44140625" style="71"/>
  </cols>
  <sheetData>
    <row r="2" spans="1:13" x14ac:dyDescent="0.3">
      <c r="A2" s="204" t="s">
        <v>189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4140625" defaultRowHeight="14.4" x14ac:dyDescent="0.3"/>
  <cols>
    <col min="1" max="1" width="2.6640625" style="72" customWidth="1"/>
    <col min="2" max="2" width="31.6640625" style="72" customWidth="1"/>
    <col min="3" max="3" width="12.33203125" style="72" bestFit="1" customWidth="1"/>
    <col min="4" max="4" width="12.6640625" style="72" bestFit="1" customWidth="1"/>
    <col min="5" max="5" width="11.6640625" style="72" bestFit="1" customWidth="1"/>
    <col min="6" max="6" width="11.33203125" style="72" bestFit="1" customWidth="1"/>
    <col min="7" max="7" width="14.44140625" style="72" bestFit="1" customWidth="1"/>
    <col min="8" max="8" width="15" style="72" bestFit="1" customWidth="1"/>
    <col min="9" max="9" width="14.33203125" style="72" bestFit="1" customWidth="1"/>
    <col min="10" max="10" width="11.88671875" style="72" bestFit="1" customWidth="1"/>
    <col min="11" max="16384" width="11.44140625" style="72"/>
  </cols>
  <sheetData>
    <row r="2" spans="1:13" x14ac:dyDescent="0.3">
      <c r="A2" s="204" t="s">
        <v>190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2.6640625" style="73" customWidth="1"/>
    <col min="2" max="2" width="31.6640625" style="73" customWidth="1"/>
    <col min="3" max="3" width="12.33203125" style="73" bestFit="1" customWidth="1"/>
    <col min="4" max="4" width="12.6640625" style="73" bestFit="1" customWidth="1"/>
    <col min="5" max="5" width="11.6640625" style="73" bestFit="1" customWidth="1"/>
    <col min="6" max="6" width="11.33203125" style="73" bestFit="1" customWidth="1"/>
    <col min="7" max="7" width="14.44140625" style="73" bestFit="1" customWidth="1"/>
    <col min="8" max="8" width="15" style="73" bestFit="1" customWidth="1"/>
    <col min="9" max="9" width="14.33203125" style="73" bestFit="1" customWidth="1"/>
    <col min="10" max="10" width="11.88671875" style="73" bestFit="1" customWidth="1"/>
    <col min="11" max="16384" width="11.44140625" style="73"/>
  </cols>
  <sheetData>
    <row r="2" spans="1:13" x14ac:dyDescent="0.3">
      <c r="A2" s="204" t="s">
        <v>191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4140625" defaultRowHeight="14.4" x14ac:dyDescent="0.3"/>
  <cols>
    <col min="1" max="1" width="2.6640625" style="76" customWidth="1"/>
    <col min="2" max="2" width="31.6640625" style="76" customWidth="1"/>
    <col min="3" max="3" width="12.33203125" style="76" bestFit="1" customWidth="1"/>
    <col min="4" max="4" width="12.6640625" style="76" bestFit="1" customWidth="1"/>
    <col min="5" max="5" width="11.6640625" style="76" bestFit="1" customWidth="1"/>
    <col min="6" max="6" width="11.33203125" style="76" bestFit="1" customWidth="1"/>
    <col min="7" max="7" width="14.44140625" style="76" bestFit="1" customWidth="1"/>
    <col min="8" max="8" width="15" style="76" bestFit="1" customWidth="1"/>
    <col min="9" max="9" width="14.33203125" style="76" bestFit="1" customWidth="1"/>
    <col min="10" max="10" width="11.88671875" style="76" bestFit="1" customWidth="1"/>
    <col min="11" max="16384" width="11.44140625" style="76"/>
  </cols>
  <sheetData>
    <row r="2" spans="1:13" x14ac:dyDescent="0.3">
      <c r="A2" s="204" t="s">
        <v>193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4140625" defaultRowHeight="14.4" x14ac:dyDescent="0.3"/>
  <cols>
    <col min="1" max="1" width="2.6640625" style="80" customWidth="1"/>
    <col min="2" max="2" width="31.6640625" style="80" customWidth="1"/>
    <col min="3" max="3" width="12.33203125" style="80" bestFit="1" customWidth="1"/>
    <col min="4" max="4" width="12.6640625" style="80" bestFit="1" customWidth="1"/>
    <col min="5" max="5" width="11.6640625" style="80" bestFit="1" customWidth="1"/>
    <col min="6" max="6" width="11.33203125" style="80" bestFit="1" customWidth="1"/>
    <col min="7" max="7" width="14.44140625" style="80" bestFit="1" customWidth="1"/>
    <col min="8" max="8" width="15" style="80" bestFit="1" customWidth="1"/>
    <col min="9" max="9" width="14.33203125" style="80" bestFit="1" customWidth="1"/>
    <col min="10" max="10" width="11.88671875" style="80" bestFit="1" customWidth="1"/>
    <col min="11" max="16384" width="11.44140625" style="80"/>
  </cols>
  <sheetData>
    <row r="2" spans="1:13" x14ac:dyDescent="0.3">
      <c r="A2" s="204" t="s">
        <v>194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4140625" defaultRowHeight="14.4" x14ac:dyDescent="0.3"/>
  <cols>
    <col min="1" max="1" width="2.6640625" style="81" customWidth="1"/>
    <col min="2" max="2" width="31.6640625" style="81" customWidth="1"/>
    <col min="3" max="3" width="12.33203125" style="81" bestFit="1" customWidth="1"/>
    <col min="4" max="4" width="12.6640625" style="81" bestFit="1" customWidth="1"/>
    <col min="5" max="5" width="11.6640625" style="81" bestFit="1" customWidth="1"/>
    <col min="6" max="6" width="11.33203125" style="81" bestFit="1" customWidth="1"/>
    <col min="7" max="7" width="14.44140625" style="81" bestFit="1" customWidth="1"/>
    <col min="8" max="8" width="15" style="81" bestFit="1" customWidth="1"/>
    <col min="9" max="9" width="14.33203125" style="81" bestFit="1" customWidth="1"/>
    <col min="10" max="10" width="11.88671875" style="81" bestFit="1" customWidth="1"/>
    <col min="11" max="16384" width="11.44140625" style="81"/>
  </cols>
  <sheetData>
    <row r="2" spans="1:13" x14ac:dyDescent="0.3">
      <c r="A2" s="204" t="s">
        <v>195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4" customWidth="1"/>
    <col min="2" max="2" width="31.6640625" style="84" customWidth="1"/>
    <col min="3" max="3" width="12.33203125" style="84" bestFit="1" customWidth="1"/>
    <col min="4" max="4" width="12.6640625" style="84" bestFit="1" customWidth="1"/>
    <col min="5" max="5" width="11.6640625" style="84" bestFit="1" customWidth="1"/>
    <col min="6" max="6" width="11.33203125" style="84" bestFit="1" customWidth="1"/>
    <col min="7" max="7" width="14.44140625" style="84" bestFit="1" customWidth="1"/>
    <col min="8" max="8" width="15" style="84" bestFit="1" customWidth="1"/>
    <col min="9" max="9" width="14.33203125" style="84" bestFit="1" customWidth="1"/>
    <col min="10" max="10" width="11.88671875" style="84" bestFit="1" customWidth="1"/>
    <col min="11" max="16384" width="11.44140625" style="84"/>
  </cols>
  <sheetData>
    <row r="2" spans="1:13" x14ac:dyDescent="0.3">
      <c r="A2" s="204" t="s">
        <v>196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5" customWidth="1"/>
    <col min="2" max="2" width="31.6640625" style="85" customWidth="1"/>
    <col min="3" max="3" width="12.33203125" style="85" bestFit="1" customWidth="1"/>
    <col min="4" max="4" width="12.6640625" style="85" bestFit="1" customWidth="1"/>
    <col min="5" max="5" width="11.6640625" style="85" bestFit="1" customWidth="1"/>
    <col min="6" max="6" width="11.33203125" style="85" bestFit="1" customWidth="1"/>
    <col min="7" max="7" width="14.44140625" style="85" bestFit="1" customWidth="1"/>
    <col min="8" max="8" width="15" style="85" bestFit="1" customWidth="1"/>
    <col min="9" max="9" width="14.33203125" style="85" bestFit="1" customWidth="1"/>
    <col min="10" max="10" width="11.88671875" style="85" bestFit="1" customWidth="1"/>
    <col min="11" max="16384" width="11.44140625" style="85"/>
  </cols>
  <sheetData>
    <row r="2" spans="1:13" x14ac:dyDescent="0.3">
      <c r="A2" s="204" t="s">
        <v>197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6" customWidth="1"/>
    <col min="2" max="2" width="31.6640625" style="86" customWidth="1"/>
    <col min="3" max="3" width="12.33203125" style="86" bestFit="1" customWidth="1"/>
    <col min="4" max="4" width="12.6640625" style="86" bestFit="1" customWidth="1"/>
    <col min="5" max="5" width="11.6640625" style="86" bestFit="1" customWidth="1"/>
    <col min="6" max="6" width="11.33203125" style="86" bestFit="1" customWidth="1"/>
    <col min="7" max="7" width="14.44140625" style="86" bestFit="1" customWidth="1"/>
    <col min="8" max="8" width="15" style="86" bestFit="1" customWidth="1"/>
    <col min="9" max="9" width="14.33203125" style="86" bestFit="1" customWidth="1"/>
    <col min="10" max="10" width="11.88671875" style="86" bestFit="1" customWidth="1"/>
    <col min="11" max="16384" width="11.44140625" style="86"/>
  </cols>
  <sheetData>
    <row r="2" spans="1:13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.6640625" style="87" customWidth="1"/>
    <col min="2" max="2" width="31.6640625" style="87" customWidth="1"/>
    <col min="3" max="3" width="12.33203125" style="87" bestFit="1" customWidth="1"/>
    <col min="4" max="4" width="12.6640625" style="87" bestFit="1" customWidth="1"/>
    <col min="5" max="5" width="11.6640625" style="87" bestFit="1" customWidth="1"/>
    <col min="6" max="6" width="11.33203125" style="87" bestFit="1" customWidth="1"/>
    <col min="7" max="7" width="14.44140625" style="87" bestFit="1" customWidth="1"/>
    <col min="8" max="8" width="15" style="87" bestFit="1" customWidth="1"/>
    <col min="9" max="9" width="14.33203125" style="87" bestFit="1" customWidth="1"/>
    <col min="10" max="10" width="11.88671875" style="87" bestFit="1" customWidth="1"/>
    <col min="11" max="16384" width="11.44140625" style="87"/>
  </cols>
  <sheetData>
    <row r="2" spans="1:13" x14ac:dyDescent="0.3">
      <c r="A2" s="204" t="s">
        <v>199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4140625" defaultRowHeight="14.4" x14ac:dyDescent="0.3"/>
  <cols>
    <col min="1" max="1" width="2.6640625" style="88" customWidth="1"/>
    <col min="2" max="2" width="31.6640625" style="88" customWidth="1"/>
    <col min="3" max="3" width="12.33203125" style="88" bestFit="1" customWidth="1"/>
    <col min="4" max="4" width="12.6640625" style="88" bestFit="1" customWidth="1"/>
    <col min="5" max="5" width="11.6640625" style="88" bestFit="1" customWidth="1"/>
    <col min="6" max="6" width="11.33203125" style="88" bestFit="1" customWidth="1"/>
    <col min="7" max="7" width="14.44140625" style="88" bestFit="1" customWidth="1"/>
    <col min="8" max="8" width="15" style="88" bestFit="1" customWidth="1"/>
    <col min="9" max="9" width="14.33203125" style="88" bestFit="1" customWidth="1"/>
    <col min="10" max="10" width="11.88671875" style="88" bestFit="1" customWidth="1"/>
    <col min="11" max="16384" width="11.44140625" style="88"/>
  </cols>
  <sheetData>
    <row r="2" spans="1:13" x14ac:dyDescent="0.3">
      <c r="A2" s="204" t="s">
        <v>200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89" customWidth="1"/>
    <col min="2" max="2" width="31.6640625" style="89" customWidth="1"/>
    <col min="3" max="3" width="12.33203125" style="89" bestFit="1" customWidth="1"/>
    <col min="4" max="4" width="12.6640625" style="89" bestFit="1" customWidth="1"/>
    <col min="5" max="5" width="11.6640625" style="89" bestFit="1" customWidth="1"/>
    <col min="6" max="6" width="11.33203125" style="89" bestFit="1" customWidth="1"/>
    <col min="7" max="7" width="14.44140625" style="89" bestFit="1" customWidth="1"/>
    <col min="8" max="8" width="15" style="89" bestFit="1" customWidth="1"/>
    <col min="9" max="9" width="14.33203125" style="89" bestFit="1" customWidth="1"/>
    <col min="10" max="10" width="11.88671875" style="89" bestFit="1" customWidth="1"/>
    <col min="11" max="16384" width="11.44140625" style="89"/>
  </cols>
  <sheetData>
    <row r="2" spans="1:13" x14ac:dyDescent="0.3">
      <c r="A2" s="204" t="s">
        <v>201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3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3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3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3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3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3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3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3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3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3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3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3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3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3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3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3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3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3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3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3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3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3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3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3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3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3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3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90" customWidth="1"/>
    <col min="2" max="2" width="31.6640625" style="90" customWidth="1"/>
    <col min="3" max="3" width="12.33203125" style="90" bestFit="1" customWidth="1"/>
    <col min="4" max="4" width="12.6640625" style="90" bestFit="1" customWidth="1"/>
    <col min="5" max="5" width="11.6640625" style="90" bestFit="1" customWidth="1"/>
    <col min="6" max="6" width="11.33203125" style="90" bestFit="1" customWidth="1"/>
    <col min="7" max="7" width="14.44140625" style="90" bestFit="1" customWidth="1"/>
    <col min="8" max="8" width="15" style="90" bestFit="1" customWidth="1"/>
    <col min="9" max="9" width="14.33203125" style="90" bestFit="1" customWidth="1"/>
    <col min="10" max="10" width="11.88671875" style="90" bestFit="1" customWidth="1"/>
    <col min="11" max="16384" width="11.44140625" style="90"/>
  </cols>
  <sheetData>
    <row r="2" spans="1:13" x14ac:dyDescent="0.3">
      <c r="A2" s="204" t="s">
        <v>202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4140625" defaultRowHeight="14.4" x14ac:dyDescent="0.3"/>
  <cols>
    <col min="1" max="1" width="2.6640625" style="91" customWidth="1"/>
    <col min="2" max="2" width="31.6640625" style="91" customWidth="1"/>
    <col min="3" max="3" width="14.109375" style="91" bestFit="1" customWidth="1"/>
    <col min="4" max="4" width="13.109375" style="91" bestFit="1" customWidth="1"/>
    <col min="5" max="5" width="11.88671875" style="91" bestFit="1" customWidth="1"/>
    <col min="6" max="6" width="13.109375" style="91" bestFit="1" customWidth="1"/>
    <col min="7" max="7" width="14.5546875" style="91" bestFit="1" customWidth="1"/>
    <col min="8" max="8" width="15.109375" style="91" bestFit="1" customWidth="1"/>
    <col min="9" max="9" width="14.44140625" style="91" bestFit="1" customWidth="1"/>
    <col min="10" max="10" width="11.88671875" style="91" bestFit="1" customWidth="1"/>
    <col min="11" max="16384" width="11.44140625" style="91"/>
  </cols>
  <sheetData>
    <row r="2" spans="1:13" x14ac:dyDescent="0.3">
      <c r="A2" s="204" t="s">
        <v>203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3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3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3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3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3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3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3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3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3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3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3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3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3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3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3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3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3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3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3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3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3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3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3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3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3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3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3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3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3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3">
      <c r="A53" s="92"/>
      <c r="B53" s="29" t="s">
        <v>116</v>
      </c>
      <c r="C53" s="92"/>
      <c r="D53" s="92"/>
      <c r="E53" s="92"/>
      <c r="F53" s="92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92" customWidth="1"/>
    <col min="2" max="2" width="31.6640625" style="92" customWidth="1"/>
    <col min="3" max="3" width="14.109375" style="92" bestFit="1" customWidth="1"/>
    <col min="4" max="4" width="13.109375" style="92" bestFit="1" customWidth="1"/>
    <col min="5" max="5" width="11.88671875" style="92" bestFit="1" customWidth="1"/>
    <col min="6" max="6" width="13.109375" style="92" bestFit="1" customWidth="1"/>
    <col min="7" max="7" width="14.5546875" style="92" bestFit="1" customWidth="1"/>
    <col min="8" max="8" width="15.109375" style="92" bestFit="1" customWidth="1"/>
    <col min="9" max="9" width="14.44140625" style="92" bestFit="1" customWidth="1"/>
    <col min="10" max="10" width="11.88671875" style="92" bestFit="1" customWidth="1"/>
    <col min="11" max="16384" width="11.44140625" style="92"/>
  </cols>
  <sheetData>
    <row r="2" spans="1:13" x14ac:dyDescent="0.3">
      <c r="A2" s="204" t="s">
        <v>204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3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00" customWidth="1"/>
    <col min="2" max="2" width="31.6640625" style="100" customWidth="1"/>
    <col min="3" max="3" width="14.109375" style="100" bestFit="1" customWidth="1"/>
    <col min="4" max="4" width="13.109375" style="100" bestFit="1" customWidth="1"/>
    <col min="5" max="5" width="11.88671875" style="100" bestFit="1" customWidth="1"/>
    <col min="6" max="6" width="13.109375" style="100" bestFit="1" customWidth="1"/>
    <col min="7" max="7" width="14.5546875" style="100" bestFit="1" customWidth="1"/>
    <col min="8" max="8" width="15.109375" style="100" bestFit="1" customWidth="1"/>
    <col min="9" max="9" width="14.44140625" style="100" bestFit="1" customWidth="1"/>
    <col min="10" max="10" width="11.88671875" style="100" bestFit="1" customWidth="1"/>
    <col min="11" max="16384" width="11.44140625" style="100"/>
  </cols>
  <sheetData>
    <row r="2" spans="1:13" x14ac:dyDescent="0.3">
      <c r="A2" s="204" t="s">
        <v>207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4140625" defaultRowHeight="14.4" x14ac:dyDescent="0.3"/>
  <cols>
    <col min="1" max="1" width="2.6640625" style="101" customWidth="1"/>
    <col min="2" max="2" width="31.6640625" style="101" customWidth="1"/>
    <col min="3" max="3" width="14.109375" style="101" bestFit="1" customWidth="1"/>
    <col min="4" max="4" width="13.109375" style="101" bestFit="1" customWidth="1"/>
    <col min="5" max="5" width="11.88671875" style="101" bestFit="1" customWidth="1"/>
    <col min="6" max="6" width="13.109375" style="101" bestFit="1" customWidth="1"/>
    <col min="7" max="7" width="14.5546875" style="101" bestFit="1" customWidth="1"/>
    <col min="8" max="8" width="15.109375" style="101" bestFit="1" customWidth="1"/>
    <col min="9" max="9" width="14.44140625" style="101" bestFit="1" customWidth="1"/>
    <col min="10" max="10" width="11.88671875" style="101" bestFit="1" customWidth="1"/>
    <col min="11" max="16384" width="11.44140625" style="101"/>
  </cols>
  <sheetData>
    <row r="2" spans="1:13" x14ac:dyDescent="0.3">
      <c r="A2" s="204" t="s">
        <v>208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4140625" defaultRowHeight="14.4" x14ac:dyDescent="0.3"/>
  <cols>
    <col min="1" max="1" width="2.6640625" style="106" customWidth="1"/>
    <col min="2" max="2" width="31.6640625" style="106" customWidth="1"/>
    <col min="3" max="3" width="14.109375" style="106" bestFit="1" customWidth="1"/>
    <col min="4" max="4" width="13.109375" style="106" bestFit="1" customWidth="1"/>
    <col min="5" max="5" width="11.88671875" style="106" bestFit="1" customWidth="1"/>
    <col min="6" max="6" width="13.109375" style="106" bestFit="1" customWidth="1"/>
    <col min="7" max="7" width="14.5546875" style="106" bestFit="1" customWidth="1"/>
    <col min="8" max="8" width="15.109375" style="106" bestFit="1" customWidth="1"/>
    <col min="9" max="9" width="14.44140625" style="106" bestFit="1" customWidth="1"/>
    <col min="10" max="10" width="11.88671875" style="106" bestFit="1" customWidth="1"/>
    <col min="11" max="16384" width="11.44140625" style="106"/>
  </cols>
  <sheetData>
    <row r="2" spans="1:13" x14ac:dyDescent="0.3">
      <c r="A2" s="204" t="s">
        <v>209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3">
      <c r="B52" s="29" t="s">
        <v>116</v>
      </c>
    </row>
    <row r="55" spans="1:13" x14ac:dyDescent="0.3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4140625" defaultRowHeight="14.4" x14ac:dyDescent="0.3"/>
  <cols>
    <col min="1" max="1" width="2.6640625" style="110" customWidth="1"/>
    <col min="2" max="2" width="31.6640625" style="110" customWidth="1"/>
    <col min="3" max="3" width="14.109375" style="110" bestFit="1" customWidth="1"/>
    <col min="4" max="4" width="13.109375" style="110" bestFit="1" customWidth="1"/>
    <col min="5" max="5" width="11.88671875" style="110" bestFit="1" customWidth="1"/>
    <col min="6" max="6" width="13.109375" style="110" bestFit="1" customWidth="1"/>
    <col min="7" max="7" width="14.5546875" style="110" bestFit="1" customWidth="1"/>
    <col min="8" max="8" width="15.109375" style="110" bestFit="1" customWidth="1"/>
    <col min="9" max="9" width="14.44140625" style="110" bestFit="1" customWidth="1"/>
    <col min="10" max="10" width="11.88671875" style="110" bestFit="1" customWidth="1"/>
    <col min="11" max="16384" width="11.44140625" style="110"/>
  </cols>
  <sheetData>
    <row r="2" spans="1:13" x14ac:dyDescent="0.3">
      <c r="A2" s="204" t="s">
        <v>210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3">
      <c r="B52" s="29" t="s">
        <v>116</v>
      </c>
    </row>
    <row r="55" spans="1:13" x14ac:dyDescent="0.3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1" customWidth="1"/>
    <col min="2" max="2" width="31.6640625" style="111" customWidth="1"/>
    <col min="3" max="3" width="14.109375" style="111" bestFit="1" customWidth="1"/>
    <col min="4" max="4" width="13.109375" style="111" bestFit="1" customWidth="1"/>
    <col min="5" max="5" width="11.88671875" style="111" bestFit="1" customWidth="1"/>
    <col min="6" max="6" width="13.109375" style="111" bestFit="1" customWidth="1"/>
    <col min="7" max="7" width="14.5546875" style="111" bestFit="1" customWidth="1"/>
    <col min="8" max="8" width="15.109375" style="111" bestFit="1" customWidth="1"/>
    <col min="9" max="9" width="14.44140625" style="111" bestFit="1" customWidth="1"/>
    <col min="10" max="10" width="11.88671875" style="111" bestFit="1" customWidth="1"/>
    <col min="11" max="16384" width="11.44140625" style="111"/>
  </cols>
  <sheetData>
    <row r="2" spans="1:13" x14ac:dyDescent="0.3">
      <c r="A2" s="204" t="s">
        <v>211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3">
      <c r="B52" s="29" t="s">
        <v>116</v>
      </c>
    </row>
    <row r="55" spans="1:13" x14ac:dyDescent="0.3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2" customWidth="1"/>
    <col min="2" max="2" width="31.6640625" style="112" customWidth="1"/>
    <col min="3" max="3" width="14.109375" style="112" bestFit="1" customWidth="1"/>
    <col min="4" max="4" width="13.109375" style="112" bestFit="1" customWidth="1"/>
    <col min="5" max="5" width="11.88671875" style="112" bestFit="1" customWidth="1"/>
    <col min="6" max="6" width="13.109375" style="112" bestFit="1" customWidth="1"/>
    <col min="7" max="7" width="14.5546875" style="112" bestFit="1" customWidth="1"/>
    <col min="8" max="8" width="15.109375" style="112" bestFit="1" customWidth="1"/>
    <col min="9" max="9" width="14.44140625" style="112" bestFit="1" customWidth="1"/>
    <col min="10" max="10" width="11.88671875" style="112" bestFit="1" customWidth="1"/>
    <col min="11" max="16384" width="11.44140625" style="112"/>
  </cols>
  <sheetData>
    <row r="2" spans="1:13" x14ac:dyDescent="0.3">
      <c r="A2" s="204" t="s">
        <v>213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3">
      <c r="B52" s="29" t="s">
        <v>116</v>
      </c>
    </row>
    <row r="55" spans="1:13" x14ac:dyDescent="0.3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113" customWidth="1"/>
    <col min="2" max="2" width="31.6640625" style="113" customWidth="1"/>
    <col min="3" max="3" width="14.109375" style="113" bestFit="1" customWidth="1"/>
    <col min="4" max="4" width="13.109375" style="113" bestFit="1" customWidth="1"/>
    <col min="5" max="5" width="11.88671875" style="113" bestFit="1" customWidth="1"/>
    <col min="6" max="6" width="13.109375" style="113" bestFit="1" customWidth="1"/>
    <col min="7" max="7" width="14.5546875" style="113" bestFit="1" customWidth="1"/>
    <col min="8" max="8" width="15.109375" style="113" bestFit="1" customWidth="1"/>
    <col min="9" max="9" width="14.44140625" style="113" bestFit="1" customWidth="1"/>
    <col min="10" max="10" width="11.88671875" style="113" bestFit="1" customWidth="1"/>
    <col min="11" max="16384" width="11.44140625" style="113"/>
  </cols>
  <sheetData>
    <row r="2" spans="1:13" x14ac:dyDescent="0.3">
      <c r="A2" s="204" t="s">
        <v>214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10051843.610309999</v>
      </c>
      <c r="D9" s="96">
        <v>1285968.3522300001</v>
      </c>
      <c r="E9" s="96">
        <v>12.793358134929644</v>
      </c>
      <c r="F9" s="96">
        <v>531539.53144000005</v>
      </c>
      <c r="G9" s="96">
        <v>287745.67131000001</v>
      </c>
      <c r="H9" s="96">
        <v>36998.763460000002</v>
      </c>
      <c r="I9" s="96">
        <v>429684.38601999998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7162622.4356499994</v>
      </c>
      <c r="D10" s="96">
        <v>1264918.4150700001</v>
      </c>
      <c r="E10" s="96">
        <v>17.659990128395066</v>
      </c>
      <c r="F10" s="96">
        <v>489952.77549999999</v>
      </c>
      <c r="G10" s="96">
        <v>566815.45103999996</v>
      </c>
      <c r="H10" s="96">
        <v>121411.11012</v>
      </c>
      <c r="I10" s="96">
        <v>86739.078410000002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5821600.9483700003</v>
      </c>
      <c r="D11" s="96">
        <v>773172.55969000002</v>
      </c>
      <c r="E11" s="96">
        <v>13.281098559434614</v>
      </c>
      <c r="F11" s="96">
        <v>461542.95205000002</v>
      </c>
      <c r="G11" s="96">
        <v>161682.56068999998</v>
      </c>
      <c r="H11" s="96">
        <v>111893.24575</v>
      </c>
      <c r="I11" s="96">
        <v>38053.801200000002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1918088.9945999999</v>
      </c>
      <c r="D12" s="96">
        <v>603850.83408000006</v>
      </c>
      <c r="E12" s="96">
        <v>31.481898690833564</v>
      </c>
      <c r="F12" s="96">
        <v>338665.66923</v>
      </c>
      <c r="G12" s="96">
        <v>110580.33847</v>
      </c>
      <c r="H12" s="96">
        <v>21640.381719999998</v>
      </c>
      <c r="I12" s="96">
        <v>132964.44466000001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3028694.9776599999</v>
      </c>
      <c r="D13" s="96">
        <v>494084.49462000001</v>
      </c>
      <c r="E13" s="96">
        <v>16.31344517240672</v>
      </c>
      <c r="F13" s="96">
        <v>88926.987680000006</v>
      </c>
      <c r="G13" s="96">
        <v>3324.7138399999999</v>
      </c>
      <c r="H13" s="96">
        <v>0</v>
      </c>
      <c r="I13" s="96">
        <v>401832.79310000001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957479.92539999995</v>
      </c>
      <c r="D14" s="96">
        <v>205531.57395000002</v>
      </c>
      <c r="E14" s="96">
        <v>21.465888578722573</v>
      </c>
      <c r="F14" s="96">
        <v>120805.56148</v>
      </c>
      <c r="G14" s="96">
        <v>34030.349679999999</v>
      </c>
      <c r="H14" s="96">
        <v>25646.288980000001</v>
      </c>
      <c r="I14" s="96">
        <v>25049.373809999997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2195462.3854399999</v>
      </c>
      <c r="D15" s="96">
        <v>195053.24446999998</v>
      </c>
      <c r="E15" s="96">
        <v>8.8843810653995199</v>
      </c>
      <c r="F15" s="96">
        <v>122739.5199</v>
      </c>
      <c r="G15" s="96">
        <v>27130.95709</v>
      </c>
      <c r="H15" s="96">
        <v>5845.4605999999994</v>
      </c>
      <c r="I15" s="96">
        <v>39337.306880000004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734116.59730999998</v>
      </c>
      <c r="D16" s="96">
        <v>113724.58410000001</v>
      </c>
      <c r="E16" s="96">
        <v>15.491351716705134</v>
      </c>
      <c r="F16" s="96">
        <v>84546.831839999999</v>
      </c>
      <c r="G16" s="96">
        <v>13547.27687</v>
      </c>
      <c r="H16" s="96">
        <v>2226.79313</v>
      </c>
      <c r="I16" s="96">
        <v>13403.68226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94541.255909999993</v>
      </c>
      <c r="D17" s="96">
        <v>80157.146310000011</v>
      </c>
      <c r="E17" s="96">
        <v>84.785362261642518</v>
      </c>
      <c r="F17" s="96">
        <v>67330.350650000008</v>
      </c>
      <c r="G17" s="96">
        <v>1216.21931</v>
      </c>
      <c r="H17" s="96">
        <v>648.57928000000004</v>
      </c>
      <c r="I17" s="96">
        <v>10961.997069999999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471033.59925000003</v>
      </c>
      <c r="D18" s="96">
        <v>74696.914839999998</v>
      </c>
      <c r="E18" s="96">
        <v>15.858086335865559</v>
      </c>
      <c r="F18" s="96">
        <v>28987.569390000001</v>
      </c>
      <c r="G18" s="96">
        <v>24333.347879999998</v>
      </c>
      <c r="H18" s="96">
        <v>227.83781999999999</v>
      </c>
      <c r="I18" s="96">
        <v>21148.159749999999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3701322.7670399998</v>
      </c>
      <c r="D19" s="96">
        <v>69081.557110000009</v>
      </c>
      <c r="E19" s="96">
        <v>1.8664018638192288</v>
      </c>
      <c r="F19" s="96">
        <v>60498.439420000002</v>
      </c>
      <c r="G19" s="96">
        <v>4138.36499</v>
      </c>
      <c r="H19" s="96">
        <v>1571.3280400000001</v>
      </c>
      <c r="I19" s="96">
        <v>2873.4246600000001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3288189.1314000003</v>
      </c>
      <c r="D20" s="96">
        <v>66507.003449999989</v>
      </c>
      <c r="E20" s="96">
        <v>2.0226027394501953</v>
      </c>
      <c r="F20" s="96">
        <v>15349.98538</v>
      </c>
      <c r="G20" s="96">
        <v>7456</v>
      </c>
      <c r="H20" s="96">
        <v>0</v>
      </c>
      <c r="I20" s="96">
        <v>43701.018069999998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328938.55012000003</v>
      </c>
      <c r="D21" s="96">
        <v>65973.830229999992</v>
      </c>
      <c r="E21" s="96">
        <v>20.056582059455206</v>
      </c>
      <c r="F21" s="96">
        <v>37212.487679999998</v>
      </c>
      <c r="G21" s="96">
        <v>14363.8722</v>
      </c>
      <c r="H21" s="96">
        <v>8025.6302500000002</v>
      </c>
      <c r="I21" s="96">
        <v>6371.8400999999994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3000097.70988</v>
      </c>
      <c r="D22" s="96">
        <v>60181.315140000006</v>
      </c>
      <c r="E22" s="96">
        <v>2.0059785033603847</v>
      </c>
      <c r="F22" s="96">
        <v>15049.093459999998</v>
      </c>
      <c r="G22" s="96">
        <v>39080.034340000006</v>
      </c>
      <c r="H22" s="96">
        <v>2148.6079</v>
      </c>
      <c r="I22" s="96">
        <v>3903.57944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44</v>
      </c>
      <c r="C23" s="108">
        <v>276802.45480000001</v>
      </c>
      <c r="D23" s="96">
        <v>58086.485610000003</v>
      </c>
      <c r="E23" s="96">
        <v>20.984815922954741</v>
      </c>
      <c r="F23" s="96">
        <v>10659.147849999999</v>
      </c>
      <c r="G23" s="96">
        <v>11119.138580000001</v>
      </c>
      <c r="H23" s="96">
        <v>24527.98559</v>
      </c>
      <c r="I23" s="96">
        <v>11780.213589999999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1243483.50239</v>
      </c>
      <c r="D24" s="96">
        <v>57922.8128</v>
      </c>
      <c r="E24" s="96">
        <v>4.6581086671975305</v>
      </c>
      <c r="F24" s="96">
        <v>19253.745429999999</v>
      </c>
      <c r="G24" s="96">
        <v>1193.76511</v>
      </c>
      <c r="H24" s="96">
        <v>13353.1538</v>
      </c>
      <c r="I24" s="96">
        <v>24122.14846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274984.61942</v>
      </c>
      <c r="D25" s="96">
        <v>54526.838559999997</v>
      </c>
      <c r="E25" s="96">
        <v>19.829050321071954</v>
      </c>
      <c r="F25" s="96">
        <v>17516.345839999998</v>
      </c>
      <c r="G25" s="96">
        <v>7972.260659999999</v>
      </c>
      <c r="H25" s="96">
        <v>12695.68166</v>
      </c>
      <c r="I25" s="96">
        <v>16342.5504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231938.64402000001</v>
      </c>
      <c r="D26" s="96">
        <v>38692.952929999999</v>
      </c>
      <c r="E26" s="96">
        <v>16.68240887303951</v>
      </c>
      <c r="F26" s="96">
        <v>4729.7457300000005</v>
      </c>
      <c r="G26" s="96">
        <v>23662.471679999999</v>
      </c>
      <c r="H26" s="96">
        <v>900.73552000000007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346875.61516000004</v>
      </c>
      <c r="D27" s="96">
        <v>38454.143729999996</v>
      </c>
      <c r="E27" s="96">
        <v>11.085859613470557</v>
      </c>
      <c r="F27" s="96">
        <v>5922.0225299999993</v>
      </c>
      <c r="G27" s="96">
        <v>0</v>
      </c>
      <c r="H27" s="96">
        <v>6556.8580000000002</v>
      </c>
      <c r="I27" s="96">
        <v>25975.263199999998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489665.85376999999</v>
      </c>
      <c r="D28" s="96">
        <v>38308.886889999994</v>
      </c>
      <c r="E28" s="96">
        <v>7.8234752525737665</v>
      </c>
      <c r="F28" s="96">
        <v>13700.957119999999</v>
      </c>
      <c r="G28" s="96">
        <v>6977.2755999999999</v>
      </c>
      <c r="H28" s="96">
        <v>0</v>
      </c>
      <c r="I28" s="96">
        <v>17630.654169999998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4967117.8910400001</v>
      </c>
      <c r="D29" s="96">
        <v>30557.627650000002</v>
      </c>
      <c r="E29" s="96">
        <v>0.6151983568805921</v>
      </c>
      <c r="F29" s="96">
        <v>162</v>
      </c>
      <c r="G29" s="96">
        <v>5676.5484299999998</v>
      </c>
      <c r="H29" s="96">
        <v>3354.4883799999998</v>
      </c>
      <c r="I29" s="96">
        <v>21364.590840000001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140227.54309999998</v>
      </c>
      <c r="D30" s="96">
        <v>21228.320229999998</v>
      </c>
      <c r="E30" s="96">
        <v>15.138481186154362</v>
      </c>
      <c r="F30" s="96">
        <v>611.38456999999994</v>
      </c>
      <c r="G30" s="96">
        <v>5434.4625500000002</v>
      </c>
      <c r="H30" s="96">
        <v>12560.20624</v>
      </c>
      <c r="I30" s="96">
        <v>2622.2668699999999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65647.416620000004</v>
      </c>
      <c r="D31" s="96">
        <v>19333.594980000002</v>
      </c>
      <c r="E31" s="96">
        <v>29.450656210757682</v>
      </c>
      <c r="F31" s="96">
        <v>2871.9598799999999</v>
      </c>
      <c r="G31" s="96">
        <v>3095.9317999999998</v>
      </c>
      <c r="H31" s="96">
        <v>0</v>
      </c>
      <c r="I31" s="96">
        <v>13365.703300000001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494752.47156999999</v>
      </c>
      <c r="D32" s="96">
        <v>17562.063839999999</v>
      </c>
      <c r="E32" s="96">
        <v>3.5496667220823035</v>
      </c>
      <c r="F32" s="96">
        <v>9310.3301200000005</v>
      </c>
      <c r="G32" s="96">
        <v>7438.2251099999994</v>
      </c>
      <c r="H32" s="96">
        <v>4.233E-2</v>
      </c>
      <c r="I32" s="96">
        <v>813.46627999999998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108235.86864</v>
      </c>
      <c r="D33" s="96">
        <v>14162.039480000001</v>
      </c>
      <c r="E33" s="96">
        <v>13.084423544568139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477587.29988000001</v>
      </c>
      <c r="D34" s="96">
        <v>14019.618979999999</v>
      </c>
      <c r="E34" s="96">
        <v>2.9355091694277906</v>
      </c>
      <c r="F34" s="96">
        <v>0</v>
      </c>
      <c r="G34" s="96">
        <v>6954.4738299999999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74</v>
      </c>
      <c r="C35" s="108">
        <v>328618.36789999995</v>
      </c>
      <c r="D35" s="96">
        <v>6973.5752300000004</v>
      </c>
      <c r="E35" s="96">
        <v>2.122089302117796</v>
      </c>
      <c r="F35" s="96">
        <v>1350.8336499999998</v>
      </c>
      <c r="G35" s="96">
        <v>3630.2453399999999</v>
      </c>
      <c r="H35" s="96">
        <v>342.23263000000003</v>
      </c>
      <c r="I35" s="96">
        <v>1650.2636100000002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70</v>
      </c>
      <c r="C36" s="108">
        <v>77286.533819999997</v>
      </c>
      <c r="D36" s="96">
        <v>6933.9822999999997</v>
      </c>
      <c r="E36" s="96">
        <v>8.9717858432482096</v>
      </c>
      <c r="F36" s="96">
        <v>0</v>
      </c>
      <c r="G36" s="96">
        <v>0</v>
      </c>
      <c r="H36" s="96">
        <v>6258.9822999999997</v>
      </c>
      <c r="I36" s="96">
        <v>675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108">
        <v>190362.27318000002</v>
      </c>
      <c r="D37" s="96">
        <v>5772.0168200000007</v>
      </c>
      <c r="E37" s="96">
        <v>3.0321222391278027</v>
      </c>
      <c r="F37" s="96">
        <v>0</v>
      </c>
      <c r="G37" s="96">
        <v>0</v>
      </c>
      <c r="H37" s="96">
        <v>0</v>
      </c>
      <c r="I37" s="96">
        <v>5772.0168200000007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64</v>
      </c>
      <c r="C38" s="108">
        <v>48273.685219999999</v>
      </c>
      <c r="D38" s="96">
        <v>5650.2762999999995</v>
      </c>
      <c r="E38" s="96">
        <v>11.704671549830351</v>
      </c>
      <c r="F38" s="96">
        <v>0</v>
      </c>
      <c r="G38" s="96">
        <v>0</v>
      </c>
      <c r="H38" s="96">
        <v>738.22652000000005</v>
      </c>
      <c r="I38" s="96">
        <v>4912.0497799999994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154456.84028</v>
      </c>
      <c r="D39" s="96">
        <v>3260.6785499999996</v>
      </c>
      <c r="E39" s="96">
        <v>2.111061280347978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16144.870180000002</v>
      </c>
      <c r="D40" s="96">
        <v>2236.77</v>
      </c>
      <c r="E40" s="96">
        <v>13.854369685616138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492.97426000000002</v>
      </c>
      <c r="D41" s="96">
        <v>385.96315999999996</v>
      </c>
      <c r="E41" s="96">
        <v>78.292761167692603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157658.28356000001</v>
      </c>
      <c r="D42" s="96">
        <v>0.91908000000000001</v>
      </c>
      <c r="E42" s="96">
        <v>5.8295699994109459E-4</v>
      </c>
      <c r="F42" s="96">
        <v>0</v>
      </c>
      <c r="G42" s="96">
        <v>0</v>
      </c>
      <c r="H42" s="96">
        <v>0.91908000000000001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396478.41213000001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42942.843049999996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130532.73976000001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22442.102070000001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533971.35496999999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332.00466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3962.3370499999996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54174303.690839998</v>
      </c>
      <c r="D51" s="107">
        <v>5786971.3924100008</v>
      </c>
      <c r="E51" s="107">
        <v>10.682133406706775</v>
      </c>
      <c r="F51" s="107">
        <v>2549236.2278200001</v>
      </c>
      <c r="G51" s="107">
        <v>1378599.9564</v>
      </c>
      <c r="H51" s="107">
        <v>433735.57857999997</v>
      </c>
      <c r="I51" s="107">
        <v>1425399.6296099999</v>
      </c>
    </row>
    <row r="52" spans="1:13" x14ac:dyDescent="0.3">
      <c r="B52" s="29" t="s">
        <v>116</v>
      </c>
    </row>
    <row r="55" spans="1:13" x14ac:dyDescent="0.3">
      <c r="B55" s="113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.6640625" style="114" customWidth="1"/>
    <col min="2" max="2" width="31.6640625" style="114" customWidth="1"/>
    <col min="3" max="3" width="14.109375" style="114" bestFit="1" customWidth="1"/>
    <col min="4" max="4" width="13.109375" style="114" bestFit="1" customWidth="1"/>
    <col min="5" max="5" width="11.88671875" style="114" bestFit="1" customWidth="1"/>
    <col min="6" max="6" width="13.109375" style="114" bestFit="1" customWidth="1"/>
    <col min="7" max="7" width="14.5546875" style="114" bestFit="1" customWidth="1"/>
    <col min="8" max="8" width="15.109375" style="114" bestFit="1" customWidth="1"/>
    <col min="9" max="9" width="14.44140625" style="114" bestFit="1" customWidth="1"/>
    <col min="10" max="10" width="11.88671875" style="114" bestFit="1" customWidth="1"/>
    <col min="11" max="16384" width="11.44140625" style="114"/>
  </cols>
  <sheetData>
    <row r="2" spans="1:13" x14ac:dyDescent="0.3">
      <c r="A2" s="204" t="s">
        <v>215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10022145.714639999</v>
      </c>
      <c r="D9" s="96">
        <v>1258122.47771</v>
      </c>
      <c r="E9" s="96">
        <v>12.553424321821414</v>
      </c>
      <c r="F9" s="96">
        <v>520010.16444999998</v>
      </c>
      <c r="G9" s="96">
        <v>275340.38738999999</v>
      </c>
      <c r="H9" s="96">
        <v>36223.023420000005</v>
      </c>
      <c r="I9" s="96">
        <v>426548.90244999999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7204357.0173000004</v>
      </c>
      <c r="D10" s="96">
        <v>1253840.02125</v>
      </c>
      <c r="E10" s="96">
        <v>17.403912913242959</v>
      </c>
      <c r="F10" s="96">
        <v>496870.08726999996</v>
      </c>
      <c r="G10" s="96">
        <v>565443.51884000003</v>
      </c>
      <c r="H10" s="96">
        <v>121977.19676000001</v>
      </c>
      <c r="I10" s="96">
        <v>69549.218379999991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5784722.02501</v>
      </c>
      <c r="D11" s="96">
        <v>757929.76</v>
      </c>
      <c r="E11" s="96">
        <v>13.102267606345178</v>
      </c>
      <c r="F11" s="96">
        <v>452399.12761999998</v>
      </c>
      <c r="G11" s="96">
        <v>159917.25261000003</v>
      </c>
      <c r="H11" s="96">
        <v>109519.29083</v>
      </c>
      <c r="I11" s="96">
        <v>36094.088939999994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1931384.1854999999</v>
      </c>
      <c r="D12" s="96">
        <v>603983.71609</v>
      </c>
      <c r="E12" s="96">
        <v>31.272064906839841</v>
      </c>
      <c r="F12" s="96">
        <v>336541.49591</v>
      </c>
      <c r="G12" s="96">
        <v>110207.98824999999</v>
      </c>
      <c r="H12" s="96">
        <v>21509.205719999998</v>
      </c>
      <c r="I12" s="96">
        <v>135725.02621000001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3044504.51602</v>
      </c>
      <c r="D13" s="96">
        <v>494569.77027999994</v>
      </c>
      <c r="E13" s="96">
        <v>16.244671922068221</v>
      </c>
      <c r="F13" s="96">
        <v>87227.110589999997</v>
      </c>
      <c r="G13" s="96">
        <v>3326.3848800000001</v>
      </c>
      <c r="H13" s="96">
        <v>0</v>
      </c>
      <c r="I13" s="96">
        <v>404016.27480999997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953627.21457000007</v>
      </c>
      <c r="D14" s="96">
        <v>206058.70385999998</v>
      </c>
      <c r="E14" s="96">
        <v>21.607888356344137</v>
      </c>
      <c r="F14" s="96">
        <v>121285.6761</v>
      </c>
      <c r="G14" s="96">
        <v>33977.53213</v>
      </c>
      <c r="H14" s="96">
        <v>25815.76239</v>
      </c>
      <c r="I14" s="96">
        <v>24979.733239999998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2198351.67466</v>
      </c>
      <c r="D15" s="96">
        <v>194885.77885</v>
      </c>
      <c r="E15" s="96">
        <v>8.865086559917275</v>
      </c>
      <c r="F15" s="96">
        <v>122859.18845999999</v>
      </c>
      <c r="G15" s="96">
        <v>27130.95709</v>
      </c>
      <c r="H15" s="96">
        <v>6024.0079400000004</v>
      </c>
      <c r="I15" s="96">
        <v>38871.625359999998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726258.90864000004</v>
      </c>
      <c r="D16" s="96">
        <v>114842.18259</v>
      </c>
      <c r="E16" s="96">
        <v>15.812843219376774</v>
      </c>
      <c r="F16" s="96">
        <v>85128.745209999994</v>
      </c>
      <c r="G16" s="96">
        <v>14078.308580000003</v>
      </c>
      <c r="H16" s="96">
        <v>2202.5131699999997</v>
      </c>
      <c r="I16" s="96">
        <v>13432.61563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94219.352809999997</v>
      </c>
      <c r="D17" s="96">
        <v>81216.604089999993</v>
      </c>
      <c r="E17" s="96">
        <v>86.199492639032485</v>
      </c>
      <c r="F17" s="96">
        <v>68211.092999999993</v>
      </c>
      <c r="G17" s="96">
        <v>1216.21931</v>
      </c>
      <c r="H17" s="96">
        <v>648.57928000000004</v>
      </c>
      <c r="I17" s="96">
        <v>11140.7125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472501.62332000001</v>
      </c>
      <c r="D18" s="96">
        <v>74363.782579999999</v>
      </c>
      <c r="E18" s="96">
        <v>15.738312613084378</v>
      </c>
      <c r="F18" s="96">
        <v>28916.990170000001</v>
      </c>
      <c r="G18" s="96">
        <v>24292.559739999997</v>
      </c>
      <c r="H18" s="96">
        <v>227.83781999999999</v>
      </c>
      <c r="I18" s="96">
        <v>20926.394850000001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3688963.8990199999</v>
      </c>
      <c r="D19" s="96">
        <v>71648.981319999992</v>
      </c>
      <c r="E19" s="96">
        <v>1.9422521683943306</v>
      </c>
      <c r="F19" s="96">
        <v>60655.571429999996</v>
      </c>
      <c r="G19" s="96">
        <v>5636.8013499999997</v>
      </c>
      <c r="H19" s="96">
        <v>1760.5063300000002</v>
      </c>
      <c r="I19" s="96">
        <v>3596.10221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3309228.3581999997</v>
      </c>
      <c r="D20" s="96">
        <v>68445.433430000005</v>
      </c>
      <c r="E20" s="96">
        <v>2.0683200438675611</v>
      </c>
      <c r="F20" s="96">
        <v>16244.930400000001</v>
      </c>
      <c r="G20" s="96">
        <v>7456</v>
      </c>
      <c r="H20" s="96">
        <v>0</v>
      </c>
      <c r="I20" s="96">
        <v>44744.50303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321526.27487999998</v>
      </c>
      <c r="D21" s="96">
        <v>62773.150399999999</v>
      </c>
      <c r="E21" s="96">
        <v>19.523490085974526</v>
      </c>
      <c r="F21" s="96">
        <v>37196.389909999998</v>
      </c>
      <c r="G21" s="96">
        <v>14560.645769999999</v>
      </c>
      <c r="H21" s="96">
        <v>8021.2575099999995</v>
      </c>
      <c r="I21" s="96">
        <v>2994.8572100000001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268081.09490000003</v>
      </c>
      <c r="D22" s="96">
        <v>59677.982329999999</v>
      </c>
      <c r="E22" s="96">
        <v>22.261167782928208</v>
      </c>
      <c r="F22" s="96">
        <v>10752.90884</v>
      </c>
      <c r="G22" s="96">
        <v>11119.138580000001</v>
      </c>
      <c r="H22" s="96">
        <v>24178.5039</v>
      </c>
      <c r="I22" s="96">
        <v>13627.43101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1244848.4893099999</v>
      </c>
      <c r="D23" s="96">
        <v>59562.086009999999</v>
      </c>
      <c r="E23" s="96">
        <v>4.7846855678809828</v>
      </c>
      <c r="F23" s="96">
        <v>20250.755069999999</v>
      </c>
      <c r="G23" s="96">
        <v>1193.76511</v>
      </c>
      <c r="H23" s="96">
        <v>14031.26996</v>
      </c>
      <c r="I23" s="96">
        <v>24086.295870000002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15</v>
      </c>
      <c r="C24" s="108">
        <v>2995917.5216399999</v>
      </c>
      <c r="D24" s="96">
        <v>57062.558270000001</v>
      </c>
      <c r="E24" s="96">
        <v>1.9046772101644274</v>
      </c>
      <c r="F24" s="96">
        <v>15048.465819999998</v>
      </c>
      <c r="G24" s="96">
        <v>39005.838340000002</v>
      </c>
      <c r="H24" s="96">
        <v>2147.7424100000003</v>
      </c>
      <c r="I24" s="96">
        <v>860.51169999999991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274721.25195999997</v>
      </c>
      <c r="D25" s="96">
        <v>55226.560539999999</v>
      </c>
      <c r="E25" s="96">
        <v>20.102762398607993</v>
      </c>
      <c r="F25" s="96">
        <v>18202.566350000001</v>
      </c>
      <c r="G25" s="96">
        <v>8207.9009499999993</v>
      </c>
      <c r="H25" s="96">
        <v>12613.52967</v>
      </c>
      <c r="I25" s="96">
        <v>16202.563569999998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236903.41402</v>
      </c>
      <c r="D26" s="96">
        <v>38989.238219999999</v>
      </c>
      <c r="E26" s="96">
        <v>16.45786253494364</v>
      </c>
      <c r="F26" s="96">
        <v>4729.7457300000005</v>
      </c>
      <c r="G26" s="96">
        <v>24252.825270000001</v>
      </c>
      <c r="H26" s="96">
        <v>906.66721999999993</v>
      </c>
      <c r="I26" s="96">
        <v>9100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108">
        <v>495627.00712000002</v>
      </c>
      <c r="D27" s="96">
        <v>38406.181909999999</v>
      </c>
      <c r="E27" s="96">
        <v>7.7490091052889678</v>
      </c>
      <c r="F27" s="96">
        <v>13453.59945</v>
      </c>
      <c r="G27" s="96">
        <v>7044.7533900000008</v>
      </c>
      <c r="H27" s="96">
        <v>0</v>
      </c>
      <c r="I27" s="96">
        <v>17907.82907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58</v>
      </c>
      <c r="C28" s="108">
        <v>343523.80791999999</v>
      </c>
      <c r="D28" s="96">
        <v>38344.179860000004</v>
      </c>
      <c r="E28" s="96">
        <v>11.162015259486649</v>
      </c>
      <c r="F28" s="96">
        <v>5889.7816900000007</v>
      </c>
      <c r="G28" s="96">
        <v>0</v>
      </c>
      <c r="H28" s="96">
        <v>6473.9408100000019</v>
      </c>
      <c r="I28" s="96">
        <v>25980.45736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4962946.3279200001</v>
      </c>
      <c r="D29" s="96">
        <v>28010.593650000003</v>
      </c>
      <c r="E29" s="96">
        <v>0.56439445037761282</v>
      </c>
      <c r="F29" s="96">
        <v>162</v>
      </c>
      <c r="G29" s="96">
        <v>3672.8837999999996</v>
      </c>
      <c r="H29" s="96">
        <v>3352.1338500000002</v>
      </c>
      <c r="I29" s="96">
        <v>20823.576000000001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141257.64190000002</v>
      </c>
      <c r="D30" s="96">
        <v>22380.308659999999</v>
      </c>
      <c r="E30" s="96">
        <v>15.843609137864275</v>
      </c>
      <c r="F30" s="96">
        <v>577.00136999999995</v>
      </c>
      <c r="G30" s="96">
        <v>5434.4625500000002</v>
      </c>
      <c r="H30" s="96">
        <v>13038.976480000001</v>
      </c>
      <c r="I30" s="96">
        <v>3329.8682599999997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73842.49841</v>
      </c>
      <c r="D31" s="96">
        <v>19590.188589999998</v>
      </c>
      <c r="E31" s="96">
        <v>26.529693620641403</v>
      </c>
      <c r="F31" s="96">
        <v>2816.94569</v>
      </c>
      <c r="G31" s="96">
        <v>3408.9990899999998</v>
      </c>
      <c r="H31" s="96">
        <v>0</v>
      </c>
      <c r="I31" s="96">
        <v>13364.243809999998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498376.49520999996</v>
      </c>
      <c r="D32" s="96">
        <v>17758.437449999998</v>
      </c>
      <c r="E32" s="96">
        <v>3.5632574209819343</v>
      </c>
      <c r="F32" s="96">
        <v>9308.9931500000002</v>
      </c>
      <c r="G32" s="96">
        <v>7636.5097599999999</v>
      </c>
      <c r="H32" s="96">
        <v>0</v>
      </c>
      <c r="I32" s="96">
        <v>812.93454000000008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473376.66591000004</v>
      </c>
      <c r="D33" s="96">
        <v>14183.97921</v>
      </c>
      <c r="E33" s="96">
        <v>2.99634101793617</v>
      </c>
      <c r="F33" s="96">
        <v>0</v>
      </c>
      <c r="G33" s="96">
        <v>7120.5794299999998</v>
      </c>
      <c r="H33" s="96">
        <v>0</v>
      </c>
      <c r="I33" s="96">
        <v>7063.3997799999997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328393.56879000005</v>
      </c>
      <c r="D34" s="96">
        <v>6973.1520699999992</v>
      </c>
      <c r="E34" s="96">
        <v>2.1234131032752246</v>
      </c>
      <c r="F34" s="96">
        <v>1350.8336499999998</v>
      </c>
      <c r="G34" s="96">
        <v>3630.2453399999999</v>
      </c>
      <c r="H34" s="96">
        <v>345.44263000000001</v>
      </c>
      <c r="I34" s="96">
        <v>1646.6304499999999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78748.26079</v>
      </c>
      <c r="D35" s="96">
        <v>6933.9822999999997</v>
      </c>
      <c r="E35" s="96">
        <v>8.8052513546820137</v>
      </c>
      <c r="F35" s="96">
        <v>0</v>
      </c>
      <c r="G35" s="96">
        <v>0</v>
      </c>
      <c r="H35" s="96">
        <v>6258.9822999999997</v>
      </c>
      <c r="I35" s="96">
        <v>675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190173.09495</v>
      </c>
      <c r="D36" s="96">
        <v>5787.0786799999996</v>
      </c>
      <c r="E36" s="96">
        <v>3.0430585785657689</v>
      </c>
      <c r="F36" s="96">
        <v>0</v>
      </c>
      <c r="G36" s="96">
        <v>0</v>
      </c>
      <c r="H36" s="96">
        <v>0</v>
      </c>
      <c r="I36" s="96">
        <v>5787.0786799999996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47754.830110000003</v>
      </c>
      <c r="D37" s="96">
        <v>5638.0298499999999</v>
      </c>
      <c r="E37" s="96">
        <v>11.806198110250172</v>
      </c>
      <c r="F37" s="96">
        <v>0</v>
      </c>
      <c r="G37" s="96">
        <v>0</v>
      </c>
      <c r="H37" s="96">
        <v>725.11595999999997</v>
      </c>
      <c r="I37" s="96">
        <v>4912.9138899999998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153079.57583000002</v>
      </c>
      <c r="D38" s="96">
        <v>3260.6785499999996</v>
      </c>
      <c r="E38" s="96">
        <v>2.1300546022031654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96571.616569999998</v>
      </c>
      <c r="D39" s="96">
        <v>2734.1653199999996</v>
      </c>
      <c r="E39" s="96">
        <v>2.8312307664624607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15995.08361</v>
      </c>
      <c r="D40" s="96">
        <v>2236.77</v>
      </c>
      <c r="E40" s="96">
        <v>13.984109458493791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497.86165999999997</v>
      </c>
      <c r="D41" s="96">
        <v>385.96315999999996</v>
      </c>
      <c r="E41" s="96">
        <v>77.52417810200528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121308.01262000001</v>
      </c>
      <c r="D42" s="96">
        <v>0.63617999999999997</v>
      </c>
      <c r="E42" s="96">
        <v>5.2443361840643428E-4</v>
      </c>
      <c r="F42" s="96">
        <v>0</v>
      </c>
      <c r="G42" s="96">
        <v>0</v>
      </c>
      <c r="H42" s="96">
        <v>0.63617999999999997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417268.62847000005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42316.394569999997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127228.31134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22570.716099999998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536747.87552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328.18097999999998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4242.1573699999999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16" t="s">
        <v>184</v>
      </c>
      <c r="C51" s="109">
        <v>54143433.150069997</v>
      </c>
      <c r="D51" s="107">
        <v>5725823.1132599991</v>
      </c>
      <c r="E51" s="107">
        <v>10.575286383095928</v>
      </c>
      <c r="F51" s="107">
        <v>2536090.1673300001</v>
      </c>
      <c r="G51" s="107">
        <v>1364312.4575499999</v>
      </c>
      <c r="H51" s="107">
        <v>420736.28786000004</v>
      </c>
      <c r="I51" s="107">
        <v>1404684.20052</v>
      </c>
    </row>
    <row r="52" spans="1:13" x14ac:dyDescent="0.3">
      <c r="B52" s="29" t="s">
        <v>116</v>
      </c>
    </row>
    <row r="55" spans="1:13" x14ac:dyDescent="0.3">
      <c r="B55" s="114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4140625" defaultRowHeight="14.4" x14ac:dyDescent="0.3"/>
  <cols>
    <col min="1" max="1" width="2.6640625" style="115" customWidth="1"/>
    <col min="2" max="2" width="31.6640625" style="115" customWidth="1"/>
    <col min="3" max="3" width="14.109375" style="115" bestFit="1" customWidth="1"/>
    <col min="4" max="4" width="13.109375" style="115" bestFit="1" customWidth="1"/>
    <col min="5" max="5" width="11.88671875" style="115" bestFit="1" customWidth="1"/>
    <col min="6" max="6" width="13.109375" style="115" bestFit="1" customWidth="1"/>
    <col min="7" max="7" width="14.5546875" style="115" bestFit="1" customWidth="1"/>
    <col min="8" max="8" width="15.109375" style="115" bestFit="1" customWidth="1"/>
    <col min="9" max="9" width="14.44140625" style="115" bestFit="1" customWidth="1"/>
    <col min="10" max="10" width="11.88671875" style="115" bestFit="1" customWidth="1"/>
    <col min="11" max="16384" width="11.44140625" style="115"/>
  </cols>
  <sheetData>
    <row r="2" spans="1:13" x14ac:dyDescent="0.3">
      <c r="A2" s="204" t="s">
        <v>216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9979196.6087600011</v>
      </c>
      <c r="D9" s="96">
        <v>1256508.51896</v>
      </c>
      <c r="E9" s="96">
        <v>12.591279320591839</v>
      </c>
      <c r="F9" s="96">
        <v>513520.69381000003</v>
      </c>
      <c r="G9" s="96">
        <v>279093.25270000001</v>
      </c>
      <c r="H9" s="96">
        <v>36120.719859999997</v>
      </c>
      <c r="I9" s="96">
        <v>427773.85258999997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7228878.0011099996</v>
      </c>
      <c r="D10" s="96">
        <v>1254722.3902499999</v>
      </c>
      <c r="E10" s="96">
        <v>17.357083492864817</v>
      </c>
      <c r="F10" s="96">
        <v>494785.62122000003</v>
      </c>
      <c r="G10" s="96">
        <v>569050.67385000002</v>
      </c>
      <c r="H10" s="96">
        <v>121510.89582999999</v>
      </c>
      <c r="I10" s="96">
        <v>69375.199349999995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5755475.9901700001</v>
      </c>
      <c r="D11" s="96">
        <v>730848.37482000003</v>
      </c>
      <c r="E11" s="96">
        <v>12.698313329223234</v>
      </c>
      <c r="F11" s="96">
        <v>424912.11554000003</v>
      </c>
      <c r="G11" s="96">
        <v>157266.95437999998</v>
      </c>
      <c r="H11" s="96">
        <v>114104.06482</v>
      </c>
      <c r="I11" s="96">
        <v>34565.240079999996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1948793.7068399999</v>
      </c>
      <c r="D12" s="96">
        <v>600427.83678000001</v>
      </c>
      <c r="E12" s="96">
        <v>30.810230691559621</v>
      </c>
      <c r="F12" s="96">
        <v>335276.18205</v>
      </c>
      <c r="G12" s="96">
        <v>110187.10020999999</v>
      </c>
      <c r="H12" s="96">
        <v>21766.785059999998</v>
      </c>
      <c r="I12" s="96">
        <v>133197.76945999998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3041057.10042</v>
      </c>
      <c r="D13" s="96">
        <v>491541.98170999996</v>
      </c>
      <c r="E13" s="96">
        <v>16.163523586653902</v>
      </c>
      <c r="F13" s="96">
        <v>87155.438900000008</v>
      </c>
      <c r="G13" s="96">
        <v>3326.3848800000001</v>
      </c>
      <c r="H13" s="96">
        <v>0</v>
      </c>
      <c r="I13" s="96">
        <v>401060.15792999999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955623.76614999992</v>
      </c>
      <c r="D14" s="96">
        <v>205085.76458999998</v>
      </c>
      <c r="E14" s="96">
        <v>21.460931786601108</v>
      </c>
      <c r="F14" s="96">
        <v>121116.75240000001</v>
      </c>
      <c r="G14" s="96">
        <v>33801.110139999997</v>
      </c>
      <c r="H14" s="96">
        <v>23876.785350000002</v>
      </c>
      <c r="I14" s="96">
        <v>26291.116699999999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2211794.1829200001</v>
      </c>
      <c r="D15" s="96">
        <v>191036.42787000001</v>
      </c>
      <c r="E15" s="96">
        <v>8.6371701917487922</v>
      </c>
      <c r="F15" s="96">
        <v>119338.56563</v>
      </c>
      <c r="G15" s="96">
        <v>27130.95709</v>
      </c>
      <c r="H15" s="96">
        <v>5971.0212899999997</v>
      </c>
      <c r="I15" s="96">
        <v>38595.883860000002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732444.55835000006</v>
      </c>
      <c r="D16" s="96">
        <v>116433.04544</v>
      </c>
      <c r="E16" s="96">
        <v>15.896499484178328</v>
      </c>
      <c r="F16" s="96">
        <v>86411.143100000001</v>
      </c>
      <c r="G16" s="96">
        <v>14540.744259999999</v>
      </c>
      <c r="H16" s="96">
        <v>2098.95363</v>
      </c>
      <c r="I16" s="96">
        <v>13382.204449999999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94634.027589999998</v>
      </c>
      <c r="D17" s="96">
        <v>81592.143020000003</v>
      </c>
      <c r="E17" s="96">
        <v>86.218609836090138</v>
      </c>
      <c r="F17" s="96">
        <v>68589.093939999992</v>
      </c>
      <c r="G17" s="96">
        <v>1216.21931</v>
      </c>
      <c r="H17" s="96">
        <v>648.57928000000004</v>
      </c>
      <c r="I17" s="96">
        <v>11138.25049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48</v>
      </c>
      <c r="C18" s="108">
        <v>3718233.59161</v>
      </c>
      <c r="D18" s="96">
        <v>72921.392520000009</v>
      </c>
      <c r="E18" s="96">
        <v>1.9611837374753249</v>
      </c>
      <c r="F18" s="96">
        <v>61005.432770000007</v>
      </c>
      <c r="G18" s="96">
        <v>6674.0510400000003</v>
      </c>
      <c r="H18" s="96">
        <v>1687.0697600000001</v>
      </c>
      <c r="I18" s="96">
        <v>3554.8389500000003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33</v>
      </c>
      <c r="C19" s="108">
        <v>470109.80202999996</v>
      </c>
      <c r="D19" s="96">
        <v>72561.609629999992</v>
      </c>
      <c r="E19" s="96">
        <v>15.435034393384015</v>
      </c>
      <c r="F19" s="96">
        <v>27905.694629999998</v>
      </c>
      <c r="G19" s="96">
        <v>24473.98156</v>
      </c>
      <c r="H19" s="96">
        <v>227.83781999999999</v>
      </c>
      <c r="I19" s="96">
        <v>19954.095619999996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3337509.99915</v>
      </c>
      <c r="D20" s="96">
        <v>68641.907719999988</v>
      </c>
      <c r="E20" s="96">
        <v>2.0566802118190437</v>
      </c>
      <c r="F20" s="96">
        <v>17868.577499999999</v>
      </c>
      <c r="G20" s="96">
        <v>7456</v>
      </c>
      <c r="H20" s="96">
        <v>0</v>
      </c>
      <c r="I20" s="96">
        <v>43317.330219999996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321099.01682000002</v>
      </c>
      <c r="D21" s="96">
        <v>63655.315070000004</v>
      </c>
      <c r="E21" s="96">
        <v>19.824201176450053</v>
      </c>
      <c r="F21" s="96">
        <v>37508.463909999999</v>
      </c>
      <c r="G21" s="96">
        <v>14566.24964</v>
      </c>
      <c r="H21" s="96">
        <v>8271.9207399999996</v>
      </c>
      <c r="I21" s="96">
        <v>3308.6807799999997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253697.39648</v>
      </c>
      <c r="D22" s="96">
        <v>61001.19170000001</v>
      </c>
      <c r="E22" s="96">
        <v>24.044863111083988</v>
      </c>
      <c r="F22" s="96">
        <v>10961.363230000001</v>
      </c>
      <c r="G22" s="96">
        <v>11119.138580000001</v>
      </c>
      <c r="H22" s="96">
        <v>23642.520390000001</v>
      </c>
      <c r="I22" s="96">
        <v>15278.1695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1240803.3604100002</v>
      </c>
      <c r="D23" s="96">
        <v>59695.797919999997</v>
      </c>
      <c r="E23" s="96">
        <v>4.8110603037273076</v>
      </c>
      <c r="F23" s="96">
        <v>21224.77346</v>
      </c>
      <c r="G23" s="96">
        <v>1346.8844299999998</v>
      </c>
      <c r="H23" s="96">
        <v>14221.038830000001</v>
      </c>
      <c r="I23" s="96">
        <v>22903.101200000001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105</v>
      </c>
      <c r="C24" s="108">
        <v>275143.88368999999</v>
      </c>
      <c r="D24" s="96">
        <v>56010.950920000003</v>
      </c>
      <c r="E24" s="96">
        <v>20.356967477825748</v>
      </c>
      <c r="F24" s="96">
        <v>18921.197800000002</v>
      </c>
      <c r="G24" s="96">
        <v>7982.2394299999996</v>
      </c>
      <c r="H24" s="96">
        <v>12646.51341</v>
      </c>
      <c r="I24" s="96">
        <v>16461.00028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35</v>
      </c>
      <c r="C25" s="108">
        <v>243291.58614</v>
      </c>
      <c r="D25" s="96">
        <v>44093.422790000004</v>
      </c>
      <c r="E25" s="96">
        <v>18.123694078194234</v>
      </c>
      <c r="F25" s="96">
        <v>3632.6202000000003</v>
      </c>
      <c r="G25" s="96">
        <v>24447.096380000003</v>
      </c>
      <c r="H25" s="96">
        <v>6913.7062099999994</v>
      </c>
      <c r="I25" s="96">
        <v>9100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108">
        <v>498647.86281999998</v>
      </c>
      <c r="D26" s="96">
        <v>38603.352480000001</v>
      </c>
      <c r="E26" s="96">
        <v>7.7416059224011748</v>
      </c>
      <c r="F26" s="96">
        <v>13233.430540000001</v>
      </c>
      <c r="G26" s="96">
        <v>7201.7666799999997</v>
      </c>
      <c r="H26" s="96">
        <v>0</v>
      </c>
      <c r="I26" s="96">
        <v>18168.15526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342705.68923000002</v>
      </c>
      <c r="D27" s="96">
        <v>38290.206899999997</v>
      </c>
      <c r="E27" s="96">
        <v>11.172912532042121</v>
      </c>
      <c r="F27" s="96">
        <v>5907.1985500000001</v>
      </c>
      <c r="G27" s="96">
        <v>0</v>
      </c>
      <c r="H27" s="96">
        <v>6429.9302600000001</v>
      </c>
      <c r="I27" s="96">
        <v>25953.078089999999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15</v>
      </c>
      <c r="C28" s="108">
        <v>2987214.9440799998</v>
      </c>
      <c r="D28" s="96">
        <v>25279.340219999998</v>
      </c>
      <c r="E28" s="96">
        <v>0.84625113000649876</v>
      </c>
      <c r="F28" s="96">
        <v>15017.938269999999</v>
      </c>
      <c r="G28" s="96">
        <v>7863.13148</v>
      </c>
      <c r="H28" s="96">
        <v>2187.7424100000003</v>
      </c>
      <c r="I28" s="96">
        <v>210.52806000000001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4963717.4263399998</v>
      </c>
      <c r="D29" s="96">
        <v>24799.781129999996</v>
      </c>
      <c r="E29" s="96">
        <v>0.49962113069530895</v>
      </c>
      <c r="F29" s="96">
        <v>162</v>
      </c>
      <c r="G29" s="96">
        <v>666.05150000000003</v>
      </c>
      <c r="H29" s="96">
        <v>3349.8109100000001</v>
      </c>
      <c r="I29" s="96">
        <v>20621.918719999998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141690.01420999999</v>
      </c>
      <c r="D30" s="96">
        <v>21072.997159999999</v>
      </c>
      <c r="E30" s="96">
        <v>14.872605721365465</v>
      </c>
      <c r="F30" s="96">
        <v>577.00136999999995</v>
      </c>
      <c r="G30" s="96">
        <v>5434.4625500000002</v>
      </c>
      <c r="H30" s="96">
        <v>10945.752279999999</v>
      </c>
      <c r="I30" s="96">
        <v>4115.7809600000001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56</v>
      </c>
      <c r="C31" s="108">
        <v>492508.91282999999</v>
      </c>
      <c r="D31" s="96">
        <v>19893.814829999999</v>
      </c>
      <c r="E31" s="96">
        <v>4.0392801656498705</v>
      </c>
      <c r="F31" s="96">
        <v>9305.9285400000008</v>
      </c>
      <c r="G31" s="96">
        <v>7774.5974200000001</v>
      </c>
      <c r="H31" s="96">
        <v>2000.0303799999999</v>
      </c>
      <c r="I31" s="96">
        <v>813.25848999999994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101</v>
      </c>
      <c r="C32" s="108">
        <v>72804.253769999996</v>
      </c>
      <c r="D32" s="96">
        <v>19714.79638</v>
      </c>
      <c r="E32" s="96">
        <v>27.079181997087865</v>
      </c>
      <c r="F32" s="96">
        <v>2724.9011</v>
      </c>
      <c r="G32" s="96">
        <v>3627.1200899999999</v>
      </c>
      <c r="H32" s="96">
        <v>0</v>
      </c>
      <c r="I32" s="96">
        <v>13362.775190000002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463359.33897000004</v>
      </c>
      <c r="D33" s="96">
        <v>13999.167150000001</v>
      </c>
      <c r="E33" s="96">
        <v>3.0212334084209256</v>
      </c>
      <c r="F33" s="96">
        <v>0</v>
      </c>
      <c r="G33" s="96">
        <v>6937.9565000000002</v>
      </c>
      <c r="H33" s="96">
        <v>0</v>
      </c>
      <c r="I33" s="96">
        <v>7061.21065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328335.87785000005</v>
      </c>
      <c r="D34" s="96">
        <v>7252.5791799999997</v>
      </c>
      <c r="E34" s="96">
        <v>2.2088902460161037</v>
      </c>
      <c r="F34" s="96">
        <v>1330.48326</v>
      </c>
      <c r="G34" s="96">
        <v>3630.2453399999999</v>
      </c>
      <c r="H34" s="96">
        <v>345.44263000000001</v>
      </c>
      <c r="I34" s="96">
        <v>1946.40795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80168.427100000001</v>
      </c>
      <c r="D35" s="96">
        <v>6934.0819099999999</v>
      </c>
      <c r="E35" s="96">
        <v>8.6493924863345608</v>
      </c>
      <c r="F35" s="96">
        <v>0</v>
      </c>
      <c r="G35" s="96">
        <v>0</v>
      </c>
      <c r="H35" s="96">
        <v>6258.9822999999997</v>
      </c>
      <c r="I35" s="96">
        <v>675.09960999999998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189742.96859</v>
      </c>
      <c r="D36" s="96">
        <v>5767.0928600000007</v>
      </c>
      <c r="E36" s="96">
        <v>3.0394237545959548</v>
      </c>
      <c r="F36" s="96">
        <v>0</v>
      </c>
      <c r="G36" s="96">
        <v>0</v>
      </c>
      <c r="H36" s="96">
        <v>0</v>
      </c>
      <c r="I36" s="96">
        <v>5767.0928600000007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47656.091229999998</v>
      </c>
      <c r="D37" s="96">
        <v>5584.3232500000004</v>
      </c>
      <c r="E37" s="96">
        <v>11.717963235903433</v>
      </c>
      <c r="F37" s="96">
        <v>0</v>
      </c>
      <c r="G37" s="96">
        <v>0</v>
      </c>
      <c r="H37" s="96">
        <v>673.73014000000001</v>
      </c>
      <c r="I37" s="96">
        <v>4910.5931100000007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157168.02367</v>
      </c>
      <c r="D38" s="96">
        <v>3260.6785499999996</v>
      </c>
      <c r="E38" s="96">
        <v>2.0746450033922477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62672.69109</v>
      </c>
      <c r="D39" s="96">
        <v>2734.1653199999996</v>
      </c>
      <c r="E39" s="96">
        <v>4.3626103689622173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16104.136400000001</v>
      </c>
      <c r="D40" s="96">
        <v>2236.77</v>
      </c>
      <c r="E40" s="96">
        <v>13.889412908847444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504.42259000000001</v>
      </c>
      <c r="D41" s="96">
        <v>385.96315999999996</v>
      </c>
      <c r="E41" s="96">
        <v>76.515835660730417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115212.08292</v>
      </c>
      <c r="D42" s="96">
        <v>3.10406</v>
      </c>
      <c r="E42" s="96">
        <v>2.6942139412194912E-3</v>
      </c>
      <c r="F42" s="96">
        <v>0</v>
      </c>
      <c r="G42" s="96">
        <v>0</v>
      </c>
      <c r="H42" s="96">
        <v>3.10406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414989.00033999997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41798.1633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116354.64705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22593.95851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539020.15041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324.35730000000001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128996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5519.3366900000001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54037595.355930001</v>
      </c>
      <c r="D51" s="107">
        <v>5662590.2862499999</v>
      </c>
      <c r="E51" s="107">
        <v>10.478982732211078</v>
      </c>
      <c r="F51" s="107">
        <v>2498392.6117199999</v>
      </c>
      <c r="G51" s="107">
        <v>1336814.36944</v>
      </c>
      <c r="H51" s="107">
        <v>428637.10297000001</v>
      </c>
      <c r="I51" s="107">
        <v>1398746.2021199998</v>
      </c>
    </row>
    <row r="52" spans="1:13" x14ac:dyDescent="0.3">
      <c r="B52" s="29" t="s">
        <v>116</v>
      </c>
    </row>
    <row r="55" spans="1:13" x14ac:dyDescent="0.3">
      <c r="B55" s="115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4140625" defaultRowHeight="12" customHeight="1" x14ac:dyDescent="0.2"/>
  <cols>
    <col min="1" max="1" width="2.6640625" style="156" customWidth="1"/>
    <col min="2" max="2" width="31.6640625" style="156" customWidth="1"/>
    <col min="3" max="3" width="19.109375" style="156" bestFit="1" customWidth="1"/>
    <col min="4" max="4" width="13.33203125" style="156" bestFit="1" customWidth="1"/>
    <col min="5" max="5" width="11.88671875" style="156" bestFit="1" customWidth="1"/>
    <col min="6" max="7" width="18" style="156" bestFit="1" customWidth="1"/>
    <col min="8" max="9" width="16.33203125" style="156" bestFit="1" customWidth="1"/>
    <col min="10" max="10" width="11.88671875" style="156" bestFit="1" customWidth="1"/>
    <col min="11" max="16384" width="11.44140625" style="156"/>
  </cols>
  <sheetData>
    <row r="2" spans="1:13" ht="12" customHeight="1" x14ac:dyDescent="0.2">
      <c r="A2" s="210" t="s">
        <v>217</v>
      </c>
      <c r="B2" s="211"/>
      <c r="C2" s="211"/>
      <c r="D2" s="211"/>
      <c r="E2" s="211"/>
      <c r="F2" s="211"/>
      <c r="G2" s="211"/>
      <c r="H2" s="211"/>
      <c r="I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12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2" customHeight="1" x14ac:dyDescent="0.2">
      <c r="A9" s="131">
        <v>1</v>
      </c>
      <c r="B9" s="160" t="s">
        <v>126</v>
      </c>
      <c r="C9" s="164">
        <v>9961996315.1499996</v>
      </c>
      <c r="D9" s="164">
        <v>1276707028.8500001</v>
      </c>
      <c r="E9" s="166">
        <v>0.12815774955752696</v>
      </c>
      <c r="F9" s="164">
        <v>525139791.48000002</v>
      </c>
      <c r="G9" s="164">
        <v>277872165.44</v>
      </c>
      <c r="H9" s="164">
        <v>34904379.619999997</v>
      </c>
      <c r="I9" s="164">
        <v>438790692.31</v>
      </c>
      <c r="K9" s="134"/>
      <c r="L9" s="134"/>
      <c r="M9" s="134"/>
    </row>
    <row r="10" spans="1:13" ht="12" customHeight="1" x14ac:dyDescent="0.2">
      <c r="A10" s="131">
        <v>2</v>
      </c>
      <c r="B10" s="160" t="s">
        <v>145</v>
      </c>
      <c r="C10" s="164">
        <v>7267812713.1700001</v>
      </c>
      <c r="D10" s="164">
        <v>1256304733.5599999</v>
      </c>
      <c r="E10" s="166">
        <v>0.17285871047329696</v>
      </c>
      <c r="F10" s="164">
        <v>498507896.08999997</v>
      </c>
      <c r="G10" s="164">
        <v>568067460.74000001</v>
      </c>
      <c r="H10" s="164">
        <v>121140163.02</v>
      </c>
      <c r="I10" s="164">
        <v>68589213.709999993</v>
      </c>
      <c r="K10" s="134"/>
      <c r="L10" s="134"/>
      <c r="M10" s="134"/>
    </row>
    <row r="11" spans="1:13" ht="12" customHeight="1" x14ac:dyDescent="0.2">
      <c r="A11" s="131">
        <v>3</v>
      </c>
      <c r="B11" s="160" t="s">
        <v>141</v>
      </c>
      <c r="C11" s="164">
        <v>5762921080.9499998</v>
      </c>
      <c r="D11" s="164">
        <v>716006155.02999997</v>
      </c>
      <c r="E11" s="166">
        <v>0.12424361620998783</v>
      </c>
      <c r="F11" s="164">
        <v>425764674.58999997</v>
      </c>
      <c r="G11" s="164">
        <v>157527147.56999999</v>
      </c>
      <c r="H11" s="164">
        <v>114548971.53</v>
      </c>
      <c r="I11" s="164">
        <v>18165361.34</v>
      </c>
      <c r="K11" s="134"/>
      <c r="L11" s="134"/>
      <c r="M11" s="134"/>
    </row>
    <row r="12" spans="1:13" ht="12" customHeight="1" x14ac:dyDescent="0.2">
      <c r="A12" s="131">
        <v>4</v>
      </c>
      <c r="B12" s="137" t="s">
        <v>230</v>
      </c>
      <c r="C12" s="153">
        <v>3062827373.3800001</v>
      </c>
      <c r="D12" s="164">
        <v>500987858.98000002</v>
      </c>
      <c r="E12" s="166">
        <v>0.16357038706596516</v>
      </c>
      <c r="F12" s="153">
        <v>86016361.170000002</v>
      </c>
      <c r="G12" s="153">
        <v>3326384.88</v>
      </c>
      <c r="H12" s="153">
        <v>410675392.98000002</v>
      </c>
      <c r="I12" s="153">
        <v>969719.95</v>
      </c>
      <c r="K12" s="134"/>
      <c r="L12" s="134"/>
      <c r="M12" s="134"/>
    </row>
    <row r="13" spans="1:13" ht="12" customHeight="1" x14ac:dyDescent="0.2">
      <c r="A13" s="131">
        <v>5</v>
      </c>
      <c r="B13" s="160" t="s">
        <v>133</v>
      </c>
      <c r="C13" s="164">
        <v>1958892476.3800001</v>
      </c>
      <c r="D13" s="164">
        <v>485276455.25000006</v>
      </c>
      <c r="E13" s="166">
        <v>0.24773001126982869</v>
      </c>
      <c r="F13" s="164">
        <v>292571360.93000001</v>
      </c>
      <c r="G13" s="164">
        <v>116646773.29000001</v>
      </c>
      <c r="H13" s="164">
        <v>27434097.68</v>
      </c>
      <c r="I13" s="164">
        <v>48624223.350000001</v>
      </c>
      <c r="K13" s="134"/>
      <c r="L13" s="134"/>
      <c r="M13" s="134"/>
    </row>
    <row r="14" spans="1:13" ht="12" customHeight="1" x14ac:dyDescent="0.2">
      <c r="A14" s="131">
        <v>6</v>
      </c>
      <c r="B14" s="160" t="s">
        <v>153</v>
      </c>
      <c r="C14" s="164">
        <v>949500963.9599998</v>
      </c>
      <c r="D14" s="164">
        <v>233344622.84999996</v>
      </c>
      <c r="E14" s="166">
        <v>0.24575501416745293</v>
      </c>
      <c r="F14" s="164">
        <v>121097728.98</v>
      </c>
      <c r="G14" s="164">
        <v>35029192.469999999</v>
      </c>
      <c r="H14" s="161">
        <v>0</v>
      </c>
      <c r="I14" s="164">
        <v>77217701.399999991</v>
      </c>
      <c r="K14" s="134"/>
      <c r="L14" s="134"/>
      <c r="M14" s="134"/>
    </row>
    <row r="15" spans="1:13" ht="12" customHeight="1" x14ac:dyDescent="0.2">
      <c r="A15" s="131">
        <v>7</v>
      </c>
      <c r="B15" s="160" t="s">
        <v>192</v>
      </c>
      <c r="C15" s="164">
        <v>2209114002.1999998</v>
      </c>
      <c r="D15" s="164">
        <v>186791169.60999998</v>
      </c>
      <c r="E15" s="166">
        <v>8.4554789578074954E-2</v>
      </c>
      <c r="F15" s="164">
        <v>115395464.45</v>
      </c>
      <c r="G15" s="164">
        <v>27268957.09</v>
      </c>
      <c r="H15" s="164">
        <v>5709636.0099999998</v>
      </c>
      <c r="I15" s="164">
        <v>38417112.060000002</v>
      </c>
      <c r="K15" s="134"/>
      <c r="L15" s="134"/>
      <c r="M15" s="134"/>
    </row>
    <row r="16" spans="1:13" ht="12" customHeight="1" x14ac:dyDescent="0.2">
      <c r="A16" s="131">
        <v>8</v>
      </c>
      <c r="B16" s="160" t="s">
        <v>139</v>
      </c>
      <c r="C16" s="164">
        <v>740204619.68000007</v>
      </c>
      <c r="D16" s="164">
        <v>118229991.62</v>
      </c>
      <c r="E16" s="166">
        <v>0.15972609259195431</v>
      </c>
      <c r="F16" s="164">
        <v>87102856.25</v>
      </c>
      <c r="G16" s="164">
        <v>14876059.949999999</v>
      </c>
      <c r="H16" s="164">
        <v>2350251.13</v>
      </c>
      <c r="I16" s="164">
        <v>13900824.290000001</v>
      </c>
      <c r="K16" s="134"/>
      <c r="L16" s="134"/>
      <c r="M16" s="134"/>
    </row>
    <row r="17" spans="1:13" ht="12" customHeight="1" x14ac:dyDescent="0.2">
      <c r="A17" s="131">
        <v>9</v>
      </c>
      <c r="B17" s="160" t="s">
        <v>149</v>
      </c>
      <c r="C17" s="164">
        <v>94918169.38000001</v>
      </c>
      <c r="D17" s="164">
        <v>80093181.480000004</v>
      </c>
      <c r="E17" s="166">
        <v>0.8438129601862745</v>
      </c>
      <c r="F17" s="164">
        <v>12019574.42</v>
      </c>
      <c r="G17" s="161">
        <v>0</v>
      </c>
      <c r="H17" s="164">
        <v>58949607.060000002</v>
      </c>
      <c r="I17" s="164">
        <v>9124000</v>
      </c>
      <c r="K17" s="134"/>
      <c r="L17" s="134"/>
      <c r="M17" s="134"/>
    </row>
    <row r="18" spans="1:13" ht="12" customHeight="1" x14ac:dyDescent="0.2">
      <c r="A18" s="131">
        <v>10</v>
      </c>
      <c r="B18" s="160" t="s">
        <v>142</v>
      </c>
      <c r="C18" s="164">
        <v>3723213064.8600001</v>
      </c>
      <c r="D18" s="164">
        <v>75806354.689999998</v>
      </c>
      <c r="E18" s="166">
        <v>2.0360466449118046E-2</v>
      </c>
      <c r="F18" s="164">
        <v>62288522.880000003</v>
      </c>
      <c r="G18" s="164">
        <v>7795961.7000000002</v>
      </c>
      <c r="H18" s="164">
        <v>1630490.66</v>
      </c>
      <c r="I18" s="164">
        <v>4091379.45</v>
      </c>
      <c r="K18" s="134"/>
      <c r="L18" s="134"/>
      <c r="M18" s="134"/>
    </row>
    <row r="19" spans="1:13" ht="12" customHeight="1" x14ac:dyDescent="0.2">
      <c r="A19" s="131">
        <v>11</v>
      </c>
      <c r="B19" s="160" t="s">
        <v>127</v>
      </c>
      <c r="C19" s="164">
        <v>477465403.89999998</v>
      </c>
      <c r="D19" s="164">
        <v>72037703.069999993</v>
      </c>
      <c r="E19" s="166">
        <v>0.15087523092057895</v>
      </c>
      <c r="F19" s="164">
        <v>27378554.190000001</v>
      </c>
      <c r="G19" s="164">
        <v>24407440.739999998</v>
      </c>
      <c r="H19" s="164">
        <v>227837.82</v>
      </c>
      <c r="I19" s="164">
        <v>20023870.32</v>
      </c>
      <c r="K19" s="134"/>
      <c r="L19" s="134"/>
      <c r="M19" s="134"/>
    </row>
    <row r="20" spans="1:13" ht="12" customHeight="1" x14ac:dyDescent="0.2">
      <c r="A20" s="131">
        <v>12</v>
      </c>
      <c r="B20" s="160" t="s">
        <v>162</v>
      </c>
      <c r="C20" s="164">
        <v>318231780.64000005</v>
      </c>
      <c r="D20" s="164">
        <v>67932211.24000001</v>
      </c>
      <c r="E20" s="166">
        <v>0.21346771558573019</v>
      </c>
      <c r="F20" s="164">
        <v>37997345.740000002</v>
      </c>
      <c r="G20" s="164">
        <v>14612544.140000001</v>
      </c>
      <c r="H20" s="164">
        <v>14150345.43</v>
      </c>
      <c r="I20" s="164">
        <v>1171975.9300000002</v>
      </c>
      <c r="K20" s="134"/>
      <c r="L20" s="134"/>
      <c r="M20" s="134"/>
    </row>
    <row r="21" spans="1:13" ht="12" customHeight="1" x14ac:dyDescent="0.2">
      <c r="A21" s="131">
        <v>13</v>
      </c>
      <c r="B21" s="160" t="s">
        <v>125</v>
      </c>
      <c r="C21" s="164">
        <v>3362593505.0200005</v>
      </c>
      <c r="D21" s="164">
        <v>66032768.189999998</v>
      </c>
      <c r="E21" s="166">
        <v>1.9637451892838068E-2</v>
      </c>
      <c r="F21" s="164">
        <v>34806452.530000001</v>
      </c>
      <c r="G21" s="164">
        <v>7921878.4000000004</v>
      </c>
      <c r="H21" s="164">
        <v>15980191.15</v>
      </c>
      <c r="I21" s="164">
        <v>7324246.1099999994</v>
      </c>
      <c r="K21" s="134"/>
      <c r="L21" s="134"/>
      <c r="M21" s="134"/>
    </row>
    <row r="22" spans="1:13" ht="12" customHeight="1" x14ac:dyDescent="0.2">
      <c r="A22" s="131">
        <v>14</v>
      </c>
      <c r="B22" s="160" t="s">
        <v>140</v>
      </c>
      <c r="C22" s="164">
        <v>1237255924.8299999</v>
      </c>
      <c r="D22" s="164">
        <v>60109415.32</v>
      </c>
      <c r="E22" s="166">
        <v>4.8582847019511412E-2</v>
      </c>
      <c r="F22" s="164">
        <v>21945634.710000001</v>
      </c>
      <c r="G22" s="164">
        <v>1447901.83</v>
      </c>
      <c r="H22" s="164">
        <v>12535947.49</v>
      </c>
      <c r="I22" s="164">
        <v>24179931.289999999</v>
      </c>
      <c r="K22" s="134"/>
      <c r="L22" s="134"/>
      <c r="M22" s="134"/>
    </row>
    <row r="23" spans="1:13" ht="12" customHeight="1" x14ac:dyDescent="0.2">
      <c r="A23" s="131">
        <v>15</v>
      </c>
      <c r="B23" s="160" t="s">
        <v>169</v>
      </c>
      <c r="C23" s="164">
        <v>275214485.10999995</v>
      </c>
      <c r="D23" s="164">
        <v>58225470.010000005</v>
      </c>
      <c r="E23" s="166">
        <v>0.21156397341051281</v>
      </c>
      <c r="F23" s="164">
        <v>19477884.440000001</v>
      </c>
      <c r="G23" s="164">
        <v>7966967.6799999997</v>
      </c>
      <c r="H23" s="164">
        <v>12296199.16</v>
      </c>
      <c r="I23" s="164">
        <v>18484418.73</v>
      </c>
      <c r="K23" s="134"/>
      <c r="L23" s="134"/>
      <c r="M23" s="134"/>
    </row>
    <row r="24" spans="1:13" ht="12" customHeight="1" x14ac:dyDescent="0.2">
      <c r="A24" s="131">
        <v>16</v>
      </c>
      <c r="B24" s="160" t="s">
        <v>128</v>
      </c>
      <c r="C24" s="164">
        <v>255643473.07999998</v>
      </c>
      <c r="D24" s="164">
        <v>53508329.609999999</v>
      </c>
      <c r="E24" s="166">
        <v>0.20930841286628635</v>
      </c>
      <c r="F24" s="164">
        <v>10378520.17</v>
      </c>
      <c r="G24" s="164">
        <v>11113379.720000001</v>
      </c>
      <c r="H24" s="164">
        <v>22288255.270000003</v>
      </c>
      <c r="I24" s="164">
        <v>9728174.4499999993</v>
      </c>
      <c r="K24" s="134"/>
      <c r="L24" s="134"/>
      <c r="M24" s="134"/>
    </row>
    <row r="25" spans="1:13" ht="12" customHeight="1" x14ac:dyDescent="0.2">
      <c r="A25" s="131">
        <v>17</v>
      </c>
      <c r="B25" s="160" t="s">
        <v>154</v>
      </c>
      <c r="C25" s="164">
        <v>506921261.77000004</v>
      </c>
      <c r="D25" s="164">
        <v>41375252.509999998</v>
      </c>
      <c r="E25" s="166">
        <v>8.1620668988180559E-2</v>
      </c>
      <c r="F25" s="164">
        <v>13230765.039999999</v>
      </c>
      <c r="G25" s="164">
        <v>7264226.2000000002</v>
      </c>
      <c r="H25" s="161">
        <v>0</v>
      </c>
      <c r="I25" s="164">
        <v>20880261.27</v>
      </c>
      <c r="K25" s="134"/>
      <c r="L25" s="134"/>
      <c r="M25" s="134"/>
    </row>
    <row r="26" spans="1:13" ht="12" customHeight="1" x14ac:dyDescent="0.2">
      <c r="A26" s="131">
        <v>18</v>
      </c>
      <c r="B26" s="160" t="s">
        <v>159</v>
      </c>
      <c r="C26" s="164">
        <v>235946003.92000002</v>
      </c>
      <c r="D26" s="164">
        <v>38413524.369999997</v>
      </c>
      <c r="E26" s="166">
        <v>0.16280642067167414</v>
      </c>
      <c r="F26" s="164">
        <v>4034605.42</v>
      </c>
      <c r="G26" s="164">
        <v>24358651.98</v>
      </c>
      <c r="H26" s="164">
        <v>920266.97</v>
      </c>
      <c r="I26" s="164">
        <v>9100000</v>
      </c>
      <c r="K26" s="134"/>
      <c r="L26" s="134"/>
      <c r="M26" s="134"/>
    </row>
    <row r="27" spans="1:13" ht="12" customHeight="1" x14ac:dyDescent="0.2">
      <c r="A27" s="131">
        <v>19</v>
      </c>
      <c r="B27" s="160" t="s">
        <v>157</v>
      </c>
      <c r="C27" s="164">
        <v>340315117.18000001</v>
      </c>
      <c r="D27" s="164">
        <v>29841271.43</v>
      </c>
      <c r="E27" s="166">
        <v>8.768717557209281E-2</v>
      </c>
      <c r="F27" s="164">
        <v>5837965.46</v>
      </c>
      <c r="G27" s="161">
        <v>0</v>
      </c>
      <c r="H27" s="164">
        <v>2884575.38</v>
      </c>
      <c r="I27" s="164">
        <v>21118730.59</v>
      </c>
      <c r="K27" s="134"/>
      <c r="L27" s="134"/>
      <c r="M27" s="134"/>
    </row>
    <row r="28" spans="1:13" ht="12" customHeight="1" x14ac:dyDescent="0.2">
      <c r="A28" s="131">
        <v>20</v>
      </c>
      <c r="B28" s="160" t="s">
        <v>124</v>
      </c>
      <c r="C28" s="164">
        <v>4967320086.2300005</v>
      </c>
      <c r="D28" s="164">
        <v>26115134.52</v>
      </c>
      <c r="E28" s="166">
        <v>5.257389108544514E-3</v>
      </c>
      <c r="F28" s="164">
        <v>162000</v>
      </c>
      <c r="G28" s="164">
        <v>660708.26</v>
      </c>
      <c r="H28" s="164">
        <v>3447430.3</v>
      </c>
      <c r="I28" s="164">
        <v>21844995.960000001</v>
      </c>
      <c r="K28" s="134"/>
      <c r="L28" s="134"/>
      <c r="M28" s="134"/>
    </row>
    <row r="29" spans="1:13" ht="12" customHeight="1" x14ac:dyDescent="0.2">
      <c r="A29" s="131">
        <v>21</v>
      </c>
      <c r="B29" s="160" t="s">
        <v>132</v>
      </c>
      <c r="C29" s="164">
        <v>2981933400.3800006</v>
      </c>
      <c r="D29" s="164">
        <v>25193150.859999999</v>
      </c>
      <c r="E29" s="166">
        <v>8.4485960876220529E-3</v>
      </c>
      <c r="F29" s="164">
        <v>15017278.630000001</v>
      </c>
      <c r="G29" s="164">
        <v>7828110.4800000004</v>
      </c>
      <c r="H29" s="164">
        <v>2186159.15</v>
      </c>
      <c r="I29" s="164">
        <v>161602.6</v>
      </c>
      <c r="K29" s="134"/>
      <c r="L29" s="134"/>
      <c r="M29" s="134"/>
    </row>
    <row r="30" spans="1:13" ht="12" customHeight="1" x14ac:dyDescent="0.2">
      <c r="A30" s="131">
        <v>22</v>
      </c>
      <c r="B30" s="160" t="s">
        <v>135</v>
      </c>
      <c r="C30" s="164">
        <v>460532158.91000003</v>
      </c>
      <c r="D30" s="164">
        <v>22315937.789999999</v>
      </c>
      <c r="E30" s="166">
        <v>4.8456850098846441E-2</v>
      </c>
      <c r="F30" s="164">
        <v>518357.94</v>
      </c>
      <c r="G30" s="164">
        <v>13948380.880000001</v>
      </c>
      <c r="H30" s="161">
        <v>0</v>
      </c>
      <c r="I30" s="164">
        <v>7849198.9699999997</v>
      </c>
      <c r="K30" s="134"/>
      <c r="L30" s="134"/>
      <c r="M30" s="134"/>
    </row>
    <row r="31" spans="1:13" ht="12" customHeight="1" x14ac:dyDescent="0.2">
      <c r="A31" s="131">
        <v>23</v>
      </c>
      <c r="B31" s="160" t="s">
        <v>146</v>
      </c>
      <c r="C31" s="164">
        <v>481979279.56999993</v>
      </c>
      <c r="D31" s="164">
        <v>20636540.960000001</v>
      </c>
      <c r="E31" s="166">
        <v>4.2816240935525253E-2</v>
      </c>
      <c r="F31" s="164">
        <v>9297153.3900000006</v>
      </c>
      <c r="G31" s="164">
        <v>7879776.7599999998</v>
      </c>
      <c r="H31" s="164">
        <v>2000024.53</v>
      </c>
      <c r="I31" s="164">
        <v>1459586.28</v>
      </c>
      <c r="K31" s="134"/>
      <c r="L31" s="134"/>
      <c r="M31" s="134"/>
    </row>
    <row r="32" spans="1:13" ht="12" customHeight="1" x14ac:dyDescent="0.2">
      <c r="A32" s="131">
        <v>24</v>
      </c>
      <c r="B32" s="160" t="s">
        <v>170</v>
      </c>
      <c r="C32" s="164">
        <v>71255187.149999991</v>
      </c>
      <c r="D32" s="164">
        <v>19943749.52</v>
      </c>
      <c r="E32" s="166">
        <v>0.27989189724554675</v>
      </c>
      <c r="F32" s="164">
        <v>2664146.65</v>
      </c>
      <c r="G32" s="164">
        <v>3918305.47</v>
      </c>
      <c r="H32" s="161">
        <v>0</v>
      </c>
      <c r="I32" s="164">
        <v>13361297.399999999</v>
      </c>
      <c r="K32" s="134"/>
      <c r="L32" s="134"/>
      <c r="M32" s="134"/>
    </row>
    <row r="33" spans="1:13" ht="12" customHeight="1" x14ac:dyDescent="0.2">
      <c r="A33" s="131">
        <v>25</v>
      </c>
      <c r="B33" s="160" t="s">
        <v>160</v>
      </c>
      <c r="C33" s="164">
        <v>140630908.66999999</v>
      </c>
      <c r="D33" s="164">
        <v>17089877.219999999</v>
      </c>
      <c r="E33" s="166">
        <v>0.12152290973318362</v>
      </c>
      <c r="F33" s="164">
        <v>65714.62</v>
      </c>
      <c r="G33" s="164">
        <v>622043.18000000005</v>
      </c>
      <c r="H33" s="164">
        <v>16364103.630000001</v>
      </c>
      <c r="I33" s="164">
        <v>38015.79</v>
      </c>
      <c r="K33" s="134"/>
      <c r="L33" s="134"/>
      <c r="M33" s="134"/>
    </row>
    <row r="34" spans="1:13" ht="12" customHeight="1" x14ac:dyDescent="0.2">
      <c r="A34" s="131">
        <v>26</v>
      </c>
      <c r="B34" s="160" t="s">
        <v>152</v>
      </c>
      <c r="C34" s="164">
        <v>328823347.60999995</v>
      </c>
      <c r="D34" s="164">
        <v>7676392.6899999995</v>
      </c>
      <c r="E34" s="166">
        <v>2.3345035399081712E-2</v>
      </c>
      <c r="F34" s="164">
        <v>1329581.9099999999</v>
      </c>
      <c r="G34" s="164">
        <v>3630245.34</v>
      </c>
      <c r="H34" s="161">
        <v>0</v>
      </c>
      <c r="I34" s="164">
        <v>2716565.44</v>
      </c>
      <c r="K34" s="134"/>
      <c r="L34" s="134"/>
      <c r="M34" s="134"/>
    </row>
    <row r="35" spans="1:13" ht="12" customHeight="1" x14ac:dyDescent="0.2">
      <c r="A35" s="131">
        <v>27</v>
      </c>
      <c r="B35" s="160" t="s">
        <v>143</v>
      </c>
      <c r="C35" s="164">
        <v>78188529.960000008</v>
      </c>
      <c r="D35" s="164">
        <v>7134354.8799999999</v>
      </c>
      <c r="E35" s="166">
        <v>9.1245543095001547E-2</v>
      </c>
      <c r="F35" s="161">
        <v>0</v>
      </c>
      <c r="G35" s="161">
        <v>0</v>
      </c>
      <c r="H35" s="164">
        <v>6258982.2999999998</v>
      </c>
      <c r="I35" s="164">
        <v>875372.58</v>
      </c>
      <c r="K35" s="134"/>
      <c r="L35" s="134"/>
      <c r="M35" s="134"/>
    </row>
    <row r="36" spans="1:13" ht="12" customHeight="1" x14ac:dyDescent="0.2">
      <c r="A36" s="131">
        <v>28</v>
      </c>
      <c r="B36" s="160" t="s">
        <v>150</v>
      </c>
      <c r="C36" s="164">
        <v>190019625.26999998</v>
      </c>
      <c r="D36" s="164">
        <v>5610809.7400000002</v>
      </c>
      <c r="E36" s="166">
        <v>2.9527527654196604E-2</v>
      </c>
      <c r="F36" s="161">
        <v>0</v>
      </c>
      <c r="G36" s="161">
        <v>0</v>
      </c>
      <c r="H36" s="161">
        <v>0</v>
      </c>
      <c r="I36" s="164">
        <v>5610809.7400000002</v>
      </c>
      <c r="K36" s="134"/>
      <c r="L36" s="134"/>
      <c r="M36" s="134"/>
    </row>
    <row r="37" spans="1:13" ht="12" customHeight="1" x14ac:dyDescent="0.2">
      <c r="A37" s="131">
        <v>29</v>
      </c>
      <c r="B37" s="160" t="s">
        <v>167</v>
      </c>
      <c r="C37" s="164">
        <v>155932222.70000002</v>
      </c>
      <c r="D37" s="164">
        <v>3260678.55</v>
      </c>
      <c r="E37" s="166">
        <v>2.0910870720244015E-2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2" customHeight="1" x14ac:dyDescent="0.2">
      <c r="A38" s="131">
        <v>30</v>
      </c>
      <c r="B38" s="160" t="s">
        <v>137</v>
      </c>
      <c r="C38" s="164">
        <v>62674847.93</v>
      </c>
      <c r="D38" s="164">
        <v>2734165.32</v>
      </c>
      <c r="E38" s="166">
        <v>4.3624602377236275E-2</v>
      </c>
      <c r="F38" s="161">
        <v>0</v>
      </c>
      <c r="G38" s="161">
        <v>0</v>
      </c>
      <c r="H38" s="164">
        <v>2734165.32</v>
      </c>
      <c r="I38" s="161">
        <v>0</v>
      </c>
      <c r="K38" s="134"/>
      <c r="L38" s="134"/>
      <c r="M38" s="134"/>
    </row>
    <row r="39" spans="1:13" ht="12" customHeight="1" x14ac:dyDescent="0.2">
      <c r="A39" s="131">
        <v>31</v>
      </c>
      <c r="B39" s="160" t="s">
        <v>228</v>
      </c>
      <c r="C39" s="164">
        <v>11358907.289999999</v>
      </c>
      <c r="D39" s="164">
        <v>2236770</v>
      </c>
      <c r="E39" s="166">
        <v>0.1969177089744519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2" customHeight="1" x14ac:dyDescent="0.2">
      <c r="A40" s="131">
        <v>32</v>
      </c>
      <c r="B40" s="160" t="s">
        <v>158</v>
      </c>
      <c r="C40" s="164">
        <v>491968.63999999996</v>
      </c>
      <c r="D40" s="164">
        <v>385963.16</v>
      </c>
      <c r="E40" s="166">
        <v>0.7845279731651188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2" customHeight="1" x14ac:dyDescent="0.2">
      <c r="A41" s="131">
        <v>33</v>
      </c>
      <c r="B41" s="160" t="s">
        <v>130</v>
      </c>
      <c r="C41" s="164">
        <v>130859225.56999999</v>
      </c>
      <c r="D41" s="164">
        <v>1902.8700000000001</v>
      </c>
      <c r="E41" s="166">
        <v>1.4541351530329099E-5</v>
      </c>
      <c r="F41" s="161">
        <v>0</v>
      </c>
      <c r="G41" s="161">
        <v>0</v>
      </c>
      <c r="H41" s="164">
        <v>1553.88</v>
      </c>
      <c r="I41" s="161">
        <v>3.4898999999999998E-4</v>
      </c>
      <c r="K41" s="134"/>
      <c r="L41" s="134"/>
      <c r="M41" s="134"/>
    </row>
    <row r="42" spans="1:13" ht="12" customHeight="1" x14ac:dyDescent="0.2">
      <c r="A42" s="131">
        <v>34</v>
      </c>
      <c r="B42" s="160" t="s">
        <v>129</v>
      </c>
      <c r="C42" s="164">
        <v>440552576.20000005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2" customHeight="1" x14ac:dyDescent="0.2">
      <c r="A43" s="131">
        <v>35</v>
      </c>
      <c r="B43" s="160" t="s">
        <v>131</v>
      </c>
      <c r="C43" s="164">
        <v>41897626.810000002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2" customHeight="1" x14ac:dyDescent="0.2">
      <c r="A44" s="131">
        <v>36</v>
      </c>
      <c r="B44" s="160" t="s">
        <v>134</v>
      </c>
      <c r="C44" s="164">
        <v>115514353.41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2" customHeight="1" x14ac:dyDescent="0.2">
      <c r="A45" s="131">
        <v>37</v>
      </c>
      <c r="B45" s="160" t="s">
        <v>147</v>
      </c>
      <c r="C45" s="164">
        <v>22501492.920000002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2" customHeight="1" x14ac:dyDescent="0.2">
      <c r="A46" s="131">
        <v>38</v>
      </c>
      <c r="B46" s="160" t="s">
        <v>161</v>
      </c>
      <c r="C46" s="164">
        <v>541090869.78999996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2" customHeight="1" x14ac:dyDescent="0.2">
      <c r="A47" s="131">
        <v>39</v>
      </c>
      <c r="B47" s="160" t="s">
        <v>163</v>
      </c>
      <c r="C47" s="164">
        <v>46749790.090000004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2" customHeight="1" x14ac:dyDescent="0.2">
      <c r="A48" s="131">
        <v>41</v>
      </c>
      <c r="B48" s="160" t="s">
        <v>165</v>
      </c>
      <c r="C48" s="164">
        <v>128996000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9" s="163" customFormat="1" ht="12" customHeight="1" x14ac:dyDescent="0.2">
      <c r="A49" s="131">
        <v>42</v>
      </c>
      <c r="B49" s="160" t="s">
        <v>229</v>
      </c>
      <c r="C49" s="164">
        <v>7286484.3899999997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ht="12" customHeight="1" x14ac:dyDescent="0.2">
      <c r="A50" s="137"/>
      <c r="B50" s="127" t="s">
        <v>226</v>
      </c>
      <c r="C50" s="149">
        <v>54147576624.04998</v>
      </c>
      <c r="D50" s="165">
        <v>5577358925.750001</v>
      </c>
      <c r="E50" s="167">
        <v>0.10300292780365691</v>
      </c>
      <c r="F50" s="149">
        <v>2430046192.0800004</v>
      </c>
      <c r="G50" s="149">
        <v>1345990664.1900003</v>
      </c>
      <c r="H50" s="149">
        <v>891619027.47000003</v>
      </c>
      <c r="I50" s="149">
        <v>909703042.01000011</v>
      </c>
    </row>
    <row r="51" spans="1:9" ht="12" customHeight="1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4140625" defaultRowHeight="10.199999999999999" x14ac:dyDescent="0.2"/>
  <cols>
    <col min="1" max="1" width="2.6640625" style="156" customWidth="1"/>
    <col min="2" max="2" width="31.6640625" style="156" customWidth="1"/>
    <col min="3" max="3" width="15.109375" style="156" bestFit="1" customWidth="1"/>
    <col min="4" max="4" width="14" style="156" bestFit="1" customWidth="1"/>
    <col min="5" max="5" width="12" style="156" bestFit="1" customWidth="1"/>
    <col min="6" max="6" width="14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0" width="11.88671875" style="156" bestFit="1" customWidth="1"/>
    <col min="11" max="16384" width="11.44140625" style="156"/>
  </cols>
  <sheetData>
    <row r="2" spans="1:13" x14ac:dyDescent="0.2">
      <c r="A2" s="210" t="s">
        <v>218</v>
      </c>
      <c r="B2" s="211"/>
      <c r="C2" s="211"/>
      <c r="D2" s="211"/>
      <c r="E2" s="211"/>
      <c r="F2" s="211"/>
      <c r="G2" s="211"/>
      <c r="H2" s="211"/>
      <c r="I2" s="211"/>
    </row>
    <row r="3" spans="1:13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126</v>
      </c>
      <c r="C9" s="164">
        <v>9990836033.5500011</v>
      </c>
      <c r="D9" s="164">
        <v>1270993072.23</v>
      </c>
      <c r="E9" s="166">
        <v>0.12721588743543652</v>
      </c>
      <c r="F9" s="164">
        <v>519117683.52999997</v>
      </c>
      <c r="G9" s="164">
        <v>274546974.23000002</v>
      </c>
      <c r="H9" s="164">
        <v>35269382.700000003</v>
      </c>
      <c r="I9" s="164">
        <v>442059031.77000004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145</v>
      </c>
      <c r="C10" s="164">
        <v>7264524550.2600002</v>
      </c>
      <c r="D10" s="164">
        <v>1259166110.75</v>
      </c>
      <c r="E10" s="166">
        <v>0.17333083562983265</v>
      </c>
      <c r="F10" s="164">
        <v>503467603.80000001</v>
      </c>
      <c r="G10" s="164">
        <v>567491998.89999998</v>
      </c>
      <c r="H10" s="164">
        <v>121590893.54000001</v>
      </c>
      <c r="I10" s="164">
        <v>66615614.509999998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5729711130.579999</v>
      </c>
      <c r="D11" s="164">
        <v>719905709.79999995</v>
      </c>
      <c r="E11" s="166">
        <v>0.12564432890129426</v>
      </c>
      <c r="F11" s="164">
        <v>424184436.29000002</v>
      </c>
      <c r="G11" s="164">
        <v>157821615.16</v>
      </c>
      <c r="H11" s="164">
        <v>119419769.05</v>
      </c>
      <c r="I11" s="164">
        <v>18479889.300000001</v>
      </c>
      <c r="K11" s="134"/>
      <c r="L11" s="134"/>
      <c r="M11" s="134"/>
    </row>
    <row r="12" spans="1:13" ht="13.5" customHeight="1" x14ac:dyDescent="0.2">
      <c r="A12" s="131">
        <v>4</v>
      </c>
      <c r="B12" s="160" t="s">
        <v>230</v>
      </c>
      <c r="C12" s="148">
        <v>3097799609.3900003</v>
      </c>
      <c r="D12" s="164">
        <v>507061579.31999999</v>
      </c>
      <c r="E12" s="166">
        <v>0.16368443516585227</v>
      </c>
      <c r="F12" s="148">
        <v>86131260.879999995</v>
      </c>
      <c r="G12" s="148">
        <v>3326384.88</v>
      </c>
      <c r="H12" s="148">
        <v>417603933.56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1938787507.3499999</v>
      </c>
      <c r="D13" s="164">
        <v>464950950.06</v>
      </c>
      <c r="E13" s="166">
        <v>0.23981532184283086</v>
      </c>
      <c r="F13" s="164">
        <v>288200403.19999999</v>
      </c>
      <c r="G13" s="164">
        <v>114775735.87</v>
      </c>
      <c r="H13" s="164">
        <v>26773476.120000001</v>
      </c>
      <c r="I13" s="164">
        <v>35201334.870000005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954814960.85000002</v>
      </c>
      <c r="D14" s="164">
        <v>230620045.98000002</v>
      </c>
      <c r="E14" s="166">
        <v>0.24153375830506083</v>
      </c>
      <c r="F14" s="164">
        <v>121983507.87</v>
      </c>
      <c r="G14" s="164">
        <v>35396726.340000004</v>
      </c>
      <c r="H14" s="164">
        <v>22148260.690000001</v>
      </c>
      <c r="I14" s="164">
        <v>51091551.079999998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2226967887.9400001</v>
      </c>
      <c r="D15" s="164">
        <v>183007058.63999999</v>
      </c>
      <c r="E15" s="166">
        <v>8.2177681874562633E-2</v>
      </c>
      <c r="F15" s="164">
        <v>110974000.55</v>
      </c>
      <c r="G15" s="164">
        <v>27268964.780000001</v>
      </c>
      <c r="H15" s="164">
        <v>5518158.75</v>
      </c>
      <c r="I15" s="164">
        <v>39245934.560000002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746146199.10000002</v>
      </c>
      <c r="D16" s="164">
        <v>119496769.67</v>
      </c>
      <c r="E16" s="166">
        <v>0.16015195120492037</v>
      </c>
      <c r="F16" s="164">
        <v>87274529.549999997</v>
      </c>
      <c r="G16" s="164">
        <v>15557448.439999999</v>
      </c>
      <c r="H16" s="164">
        <v>2626599.0099999998</v>
      </c>
      <c r="I16" s="164">
        <v>14038192.67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149</v>
      </c>
      <c r="C17" s="164">
        <v>100453127.94999999</v>
      </c>
      <c r="D17" s="164">
        <v>80548679.61999999</v>
      </c>
      <c r="E17" s="166">
        <v>0.80185337444238336</v>
      </c>
      <c r="F17" s="164">
        <v>12351935.029999999</v>
      </c>
      <c r="G17" s="161">
        <v>0</v>
      </c>
      <c r="H17" s="164">
        <v>59072744.589999996</v>
      </c>
      <c r="I17" s="164">
        <v>9124000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142</v>
      </c>
      <c r="C18" s="164">
        <v>3736913684.8500004</v>
      </c>
      <c r="D18" s="164">
        <v>78270850.799999982</v>
      </c>
      <c r="E18" s="166">
        <v>2.0945319426916808E-2</v>
      </c>
      <c r="F18" s="164">
        <v>65320760.159999996</v>
      </c>
      <c r="G18" s="164">
        <v>7075748.3499999996</v>
      </c>
      <c r="H18" s="164">
        <v>1623394.19</v>
      </c>
      <c r="I18" s="164">
        <v>4250948.0999999996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127</v>
      </c>
      <c r="C19" s="164">
        <v>481665435.50999999</v>
      </c>
      <c r="D19" s="164">
        <v>72857792.890000001</v>
      </c>
      <c r="E19" s="166">
        <v>0.15126224038238545</v>
      </c>
      <c r="F19" s="164">
        <v>27045384.309999999</v>
      </c>
      <c r="G19" s="164">
        <v>25446883.489999998</v>
      </c>
      <c r="H19" s="164">
        <v>227837.82</v>
      </c>
      <c r="I19" s="164">
        <v>20137687.27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162</v>
      </c>
      <c r="C20" s="164">
        <v>315929738.78999996</v>
      </c>
      <c r="D20" s="164">
        <v>66332033.119999997</v>
      </c>
      <c r="E20" s="166">
        <v>0.2099581804930723</v>
      </c>
      <c r="F20" s="164">
        <v>36379151.159999996</v>
      </c>
      <c r="G20" s="164">
        <v>14618684.34</v>
      </c>
      <c r="H20" s="164">
        <v>14162648.800000001</v>
      </c>
      <c r="I20" s="164">
        <v>1171548.82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125</v>
      </c>
      <c r="C21" s="164">
        <v>3369802407.6799998</v>
      </c>
      <c r="D21" s="164">
        <v>66048816.450000003</v>
      </c>
      <c r="E21" s="166">
        <v>1.9600204540025978E-2</v>
      </c>
      <c r="F21" s="164">
        <v>34574764.810000002</v>
      </c>
      <c r="G21" s="164">
        <v>7921878.4000000004</v>
      </c>
      <c r="H21" s="164">
        <v>15650945.26</v>
      </c>
      <c r="I21" s="164">
        <v>7901227.9800000004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140</v>
      </c>
      <c r="C22" s="164">
        <v>1236404108.6899998</v>
      </c>
      <c r="D22" s="164">
        <v>60144353.43</v>
      </c>
      <c r="E22" s="166">
        <v>4.8644575836717656E-2</v>
      </c>
      <c r="F22" s="164">
        <v>22735234.5</v>
      </c>
      <c r="G22" s="164">
        <v>1155439.53</v>
      </c>
      <c r="H22" s="164">
        <v>12079249.359999999</v>
      </c>
      <c r="I22" s="164">
        <v>24174430.039999999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169</v>
      </c>
      <c r="C23" s="164">
        <v>271560601.31</v>
      </c>
      <c r="D23" s="164">
        <v>59102002.090000004</v>
      </c>
      <c r="E23" s="166">
        <v>0.21763835329901968</v>
      </c>
      <c r="F23" s="164">
        <v>20552294.100000001</v>
      </c>
      <c r="G23" s="164">
        <v>7874613.5700000003</v>
      </c>
      <c r="H23" s="164">
        <v>12186137.32</v>
      </c>
      <c r="I23" s="164">
        <v>18488957.100000001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48">
        <v>248624218.28</v>
      </c>
      <c r="D24" s="164">
        <v>53620088.430000007</v>
      </c>
      <c r="E24" s="166">
        <v>0.21566719767264664</v>
      </c>
      <c r="F24" s="148">
        <v>10739394.33</v>
      </c>
      <c r="G24" s="148">
        <v>11113379.720000001</v>
      </c>
      <c r="H24" s="148">
        <v>21544996.789999999</v>
      </c>
      <c r="I24" s="148">
        <v>10222317.59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154</v>
      </c>
      <c r="C25" s="164">
        <v>515183289.77999997</v>
      </c>
      <c r="D25" s="164">
        <v>39721608.880000003</v>
      </c>
      <c r="E25" s="166">
        <v>7.7101896874338494E-2</v>
      </c>
      <c r="F25" s="164">
        <v>12544171.48</v>
      </c>
      <c r="G25" s="164">
        <v>7304997.4000000004</v>
      </c>
      <c r="H25" s="161">
        <v>0</v>
      </c>
      <c r="I25" s="164">
        <v>19872440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159</v>
      </c>
      <c r="C26" s="164">
        <v>235130365.5</v>
      </c>
      <c r="D26" s="164">
        <v>37757344.099999994</v>
      </c>
      <c r="E26" s="166">
        <v>0.16058046785964783</v>
      </c>
      <c r="F26" s="164">
        <v>3092445.65</v>
      </c>
      <c r="G26" s="164">
        <v>24637744.68</v>
      </c>
      <c r="H26" s="164">
        <v>927153.77</v>
      </c>
      <c r="I26" s="164">
        <v>9100000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336073671.54000008</v>
      </c>
      <c r="D27" s="164">
        <v>29350768.909999996</v>
      </c>
      <c r="E27" s="166">
        <v>8.7334329926843479E-2</v>
      </c>
      <c r="F27" s="164">
        <v>5788255.96</v>
      </c>
      <c r="G27" s="161">
        <v>0</v>
      </c>
      <c r="H27" s="164">
        <v>2847906.32</v>
      </c>
      <c r="I27" s="164">
        <v>20714606.629999999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124</v>
      </c>
      <c r="C28" s="164">
        <v>4981964096.7399998</v>
      </c>
      <c r="D28" s="164">
        <v>27080051.300000001</v>
      </c>
      <c r="E28" s="166">
        <v>5.4356175143293614E-3</v>
      </c>
      <c r="F28" s="164">
        <v>162000</v>
      </c>
      <c r="G28" s="164">
        <v>656759.11</v>
      </c>
      <c r="H28" s="164">
        <v>3344249.82</v>
      </c>
      <c r="I28" s="164">
        <v>22917042.370000001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2971147829.9499998</v>
      </c>
      <c r="D29" s="164">
        <v>25024994.239999998</v>
      </c>
      <c r="E29" s="166">
        <v>8.422668837861606E-3</v>
      </c>
      <c r="F29" s="164">
        <v>14991564.310000001</v>
      </c>
      <c r="G29" s="164">
        <v>7683413.3399999999</v>
      </c>
      <c r="H29" s="164">
        <v>2184554.46</v>
      </c>
      <c r="I29" s="164">
        <v>165462.13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135</v>
      </c>
      <c r="C30" s="164">
        <v>457469366.76000005</v>
      </c>
      <c r="D30" s="164">
        <v>21340838.060000002</v>
      </c>
      <c r="E30" s="166">
        <v>4.6649764138624705E-2</v>
      </c>
      <c r="F30" s="164">
        <v>453505.74</v>
      </c>
      <c r="G30" s="164">
        <v>13043091.48</v>
      </c>
      <c r="H30" s="161">
        <v>0</v>
      </c>
      <c r="I30" s="164">
        <v>7844240.8399999999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486698956</v>
      </c>
      <c r="D31" s="164">
        <v>19986661.260000002</v>
      </c>
      <c r="E31" s="166">
        <v>4.1065757412473272E-2</v>
      </c>
      <c r="F31" s="164">
        <v>8506461.8499999996</v>
      </c>
      <c r="G31" s="164">
        <v>8025557.6100000003</v>
      </c>
      <c r="H31" s="164">
        <v>2000000</v>
      </c>
      <c r="I31" s="164">
        <v>1454641.8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170</v>
      </c>
      <c r="C32" s="164">
        <v>71578981.579999998</v>
      </c>
      <c r="D32" s="164">
        <v>19940402.120000001</v>
      </c>
      <c r="E32" s="166">
        <v>0.27857901411622743</v>
      </c>
      <c r="F32" s="164">
        <v>2622000.27</v>
      </c>
      <c r="G32" s="164">
        <v>4148591.48</v>
      </c>
      <c r="H32" s="161">
        <v>0</v>
      </c>
      <c r="I32" s="164">
        <v>13169810.370000001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160</v>
      </c>
      <c r="C33" s="164">
        <v>137680198.11000001</v>
      </c>
      <c r="D33" s="164">
        <v>17550429.280000001</v>
      </c>
      <c r="E33" s="166">
        <v>0.12747242901247158</v>
      </c>
      <c r="F33" s="164">
        <v>65714.62</v>
      </c>
      <c r="G33" s="164">
        <v>622043.18000000005</v>
      </c>
      <c r="H33" s="164">
        <v>16823541.199999999</v>
      </c>
      <c r="I33" s="164">
        <v>39130.28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79302798.75</v>
      </c>
      <c r="D34" s="164">
        <v>7134465.3999999994</v>
      </c>
      <c r="E34" s="166">
        <v>8.9964862683991967E-2</v>
      </c>
      <c r="F34" s="161">
        <v>0</v>
      </c>
      <c r="G34" s="161">
        <v>0</v>
      </c>
      <c r="H34" s="164">
        <v>6258982.2999999998</v>
      </c>
      <c r="I34" s="164">
        <v>875483.1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329665890.63</v>
      </c>
      <c r="D35" s="164">
        <v>5652129.3499999996</v>
      </c>
      <c r="E35" s="166">
        <v>1.7145023220930242E-2</v>
      </c>
      <c r="F35" s="164">
        <v>1310103.08</v>
      </c>
      <c r="G35" s="164">
        <v>2000000</v>
      </c>
      <c r="H35" s="161">
        <v>0</v>
      </c>
      <c r="I35" s="164">
        <v>2342026.27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190212179.00999999</v>
      </c>
      <c r="D36" s="164">
        <v>5636944.6600000001</v>
      </c>
      <c r="E36" s="166">
        <v>2.9635035408030575E-2</v>
      </c>
      <c r="F36" s="161">
        <v>0</v>
      </c>
      <c r="G36" s="161">
        <v>0</v>
      </c>
      <c r="H36" s="161">
        <v>0</v>
      </c>
      <c r="I36" s="164">
        <v>5636944.6600000001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159834877.40000001</v>
      </c>
      <c r="D37" s="164">
        <v>3260678.55</v>
      </c>
      <c r="E37" s="166">
        <v>2.0400294372797508E-2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62721405.909999996</v>
      </c>
      <c r="D38" s="164">
        <v>3014232.8899999997</v>
      </c>
      <c r="E38" s="166">
        <v>4.8057482868371498E-2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11041425.409999998</v>
      </c>
      <c r="D39" s="164">
        <v>2236770</v>
      </c>
      <c r="E39" s="166">
        <v>0.20257982252673665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158</v>
      </c>
      <c r="C40" s="164">
        <v>492100.68999999994</v>
      </c>
      <c r="D40" s="164">
        <v>385963.16</v>
      </c>
      <c r="E40" s="166">
        <v>0.78431745340572478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130</v>
      </c>
      <c r="C41" s="164">
        <v>132533692.49999997</v>
      </c>
      <c r="D41" s="164">
        <v>2084.8200000000002</v>
      </c>
      <c r="E41" s="166">
        <v>1.5730490569407477E-5</v>
      </c>
      <c r="F41" s="161">
        <v>0</v>
      </c>
      <c r="G41" s="161">
        <v>0</v>
      </c>
      <c r="H41" s="164">
        <v>2084.8200000000002</v>
      </c>
      <c r="I41" s="161">
        <v>0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129</v>
      </c>
      <c r="C42" s="164">
        <v>435328872.46000004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131</v>
      </c>
      <c r="C43" s="164">
        <v>41965060.079999991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134</v>
      </c>
      <c r="C44" s="164">
        <v>114516689.18000001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147</v>
      </c>
      <c r="C45" s="164">
        <v>22224792.949999999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161</v>
      </c>
      <c r="C46" s="164">
        <v>543361642.12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163</v>
      </c>
      <c r="C47" s="164">
        <v>44813556.030000001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164</v>
      </c>
      <c r="C48" s="164">
        <v>316709.94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165</v>
      </c>
      <c r="C49" s="164">
        <v>128996000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31">
        <v>42</v>
      </c>
      <c r="B50" s="160" t="s">
        <v>229</v>
      </c>
      <c r="C50" s="164">
        <v>7286001.1899999995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49">
        <v>54208481652.290001</v>
      </c>
      <c r="D51" s="165">
        <v>5557202280.2599983</v>
      </c>
      <c r="E51" s="167">
        <v>0.10251536495535174</v>
      </c>
      <c r="F51" s="149">
        <v>2420568567.0299993</v>
      </c>
      <c r="G51" s="149">
        <v>1339514674.28</v>
      </c>
      <c r="H51" s="149">
        <v>924621065.55999994</v>
      </c>
      <c r="I51" s="149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4140625" defaultRowHeight="14.4" x14ac:dyDescent="0.3"/>
  <cols>
    <col min="1" max="1" width="2.6640625" style="119" customWidth="1"/>
    <col min="2" max="2" width="31.6640625" style="119" customWidth="1"/>
    <col min="3" max="3" width="14.109375" style="119" bestFit="1" customWidth="1"/>
    <col min="4" max="4" width="13.109375" style="119" bestFit="1" customWidth="1"/>
    <col min="5" max="5" width="11.88671875" style="119" bestFit="1" customWidth="1"/>
    <col min="6" max="6" width="13.109375" style="119" bestFit="1" customWidth="1"/>
    <col min="7" max="7" width="14.5546875" style="119" bestFit="1" customWidth="1"/>
    <col min="8" max="8" width="15.109375" style="119" bestFit="1" customWidth="1"/>
    <col min="9" max="9" width="14.44140625" style="119" bestFit="1" customWidth="1"/>
    <col min="10" max="10" width="11.88671875" style="119" bestFit="1" customWidth="1"/>
    <col min="11" max="16384" width="11.44140625" style="119"/>
  </cols>
  <sheetData>
    <row r="2" spans="1:13" x14ac:dyDescent="0.3">
      <c r="A2" s="204" t="s">
        <v>219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11</v>
      </c>
      <c r="C9" s="96">
        <v>7256433.8124700002</v>
      </c>
      <c r="D9" s="96">
        <v>1262007.2717599999</v>
      </c>
      <c r="E9" s="96">
        <v>17.391563188949259</v>
      </c>
      <c r="F9" s="96">
        <v>509997.77295999997</v>
      </c>
      <c r="G9" s="96">
        <v>566248.23511000001</v>
      </c>
      <c r="H9" s="96">
        <v>119240.90123</v>
      </c>
      <c r="I9" s="96">
        <v>66520.362460000004</v>
      </c>
      <c r="K9" s="34"/>
      <c r="L9" s="34"/>
      <c r="M9" s="34"/>
    </row>
    <row r="10" spans="1:13" ht="13.5" customHeight="1" x14ac:dyDescent="0.3">
      <c r="A10" s="54">
        <v>2</v>
      </c>
      <c r="B10" s="74" t="s">
        <v>9</v>
      </c>
      <c r="C10" s="96">
        <v>9958578.9593700003</v>
      </c>
      <c r="D10" s="96">
        <v>1247109.8046800001</v>
      </c>
      <c r="E10" s="96">
        <v>12.522969489603714</v>
      </c>
      <c r="F10" s="96">
        <v>494769.98417000001</v>
      </c>
      <c r="G10" s="96">
        <v>274157.46072000003</v>
      </c>
      <c r="H10" s="96">
        <v>35603.970099999999</v>
      </c>
      <c r="I10" s="96">
        <v>442578.38968999998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5739887.2272899998</v>
      </c>
      <c r="D11" s="96">
        <v>721207.60991000012</v>
      </c>
      <c r="E11" s="96">
        <v>12.564839366199662</v>
      </c>
      <c r="F11" s="96">
        <v>418998.20244000002</v>
      </c>
      <c r="G11" s="96">
        <v>157965.08868000002</v>
      </c>
      <c r="H11" s="96">
        <v>126307.02612000001</v>
      </c>
      <c r="I11" s="96">
        <v>17937.292669999999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205</v>
      </c>
      <c r="C12" s="96">
        <v>3134259.89261</v>
      </c>
      <c r="D12" s="96">
        <v>507608.24825999996</v>
      </c>
      <c r="E12" s="96">
        <v>16.195474072103767</v>
      </c>
      <c r="F12" s="96">
        <v>84856.922030000002</v>
      </c>
      <c r="G12" s="96">
        <v>3326.3848800000001</v>
      </c>
      <c r="H12" s="96">
        <v>419424.94134999998</v>
      </c>
      <c r="I12" s="96">
        <v>0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19</v>
      </c>
      <c r="C13" s="96">
        <v>1934233.6975999998</v>
      </c>
      <c r="D13" s="96">
        <v>457772.9534</v>
      </c>
      <c r="E13" s="96">
        <v>23.666889578441602</v>
      </c>
      <c r="F13" s="96">
        <v>279097.23819</v>
      </c>
      <c r="G13" s="96">
        <v>115590.00073999999</v>
      </c>
      <c r="H13" s="96">
        <v>22833.09907</v>
      </c>
      <c r="I13" s="96">
        <v>40252.615399999995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975511.25387999997</v>
      </c>
      <c r="D14" s="96">
        <v>239549.37490999998</v>
      </c>
      <c r="E14" s="96">
        <v>24.556290248545665</v>
      </c>
      <c r="F14" s="96">
        <v>131123.58444999999</v>
      </c>
      <c r="G14" s="96">
        <v>34083.936229999999</v>
      </c>
      <c r="H14" s="96">
        <v>23663.76209</v>
      </c>
      <c r="I14" s="96">
        <v>50678.092140000001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2239799.8336999998</v>
      </c>
      <c r="D15" s="96">
        <v>178781.50306999998</v>
      </c>
      <c r="E15" s="96">
        <v>7.9820303752172732</v>
      </c>
      <c r="F15" s="96">
        <v>106532.0065</v>
      </c>
      <c r="G15" s="96">
        <v>27268.964780000002</v>
      </c>
      <c r="H15" s="96">
        <v>5497.1542800000007</v>
      </c>
      <c r="I15" s="96">
        <v>39483.377509999998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743341.61113999994</v>
      </c>
      <c r="D16" s="96">
        <v>121039.70181999999</v>
      </c>
      <c r="E16" s="96">
        <v>16.283186627258988</v>
      </c>
      <c r="F16" s="96">
        <v>88382.799799999993</v>
      </c>
      <c r="G16" s="96">
        <v>15972.81925</v>
      </c>
      <c r="H16" s="96">
        <v>3253.31765</v>
      </c>
      <c r="I16" s="96">
        <v>13430.765120000002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3811522.40521</v>
      </c>
      <c r="D17" s="96">
        <v>96146.579409999991</v>
      </c>
      <c r="E17" s="96">
        <v>2.5225243141317093</v>
      </c>
      <c r="F17" s="96">
        <v>81211.501329999999</v>
      </c>
      <c r="G17" s="96">
        <v>8797.0058099999987</v>
      </c>
      <c r="H17" s="96">
        <v>2006.1439800000001</v>
      </c>
      <c r="I17" s="96">
        <v>4131.9282899999998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50</v>
      </c>
      <c r="C18" s="96">
        <v>103445.54321999999</v>
      </c>
      <c r="D18" s="96">
        <v>81506.950939999995</v>
      </c>
      <c r="E18" s="96">
        <v>78.792133912098379</v>
      </c>
      <c r="F18" s="96">
        <v>13169.16713</v>
      </c>
      <c r="G18" s="96">
        <v>0</v>
      </c>
      <c r="H18" s="96">
        <v>59213.783810000001</v>
      </c>
      <c r="I18" s="96">
        <v>9124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33</v>
      </c>
      <c r="C19" s="96">
        <v>459729.49302999995</v>
      </c>
      <c r="D19" s="96">
        <v>70683.140700000004</v>
      </c>
      <c r="E19" s="96">
        <v>15.374941519226725</v>
      </c>
      <c r="F19" s="96">
        <v>26505.903620000001</v>
      </c>
      <c r="G19" s="96">
        <v>25355.619030000002</v>
      </c>
      <c r="H19" s="96">
        <v>227.83781999999999</v>
      </c>
      <c r="I19" s="96">
        <v>18593.78023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39</v>
      </c>
      <c r="C20" s="96">
        <v>3398607.7814799999</v>
      </c>
      <c r="D20" s="96">
        <v>66654.965079999994</v>
      </c>
      <c r="E20" s="96">
        <v>1.9612432315144523</v>
      </c>
      <c r="F20" s="96">
        <v>33925.62414</v>
      </c>
      <c r="G20" s="96">
        <v>7921.8784000000005</v>
      </c>
      <c r="H20" s="96">
        <v>18546.37211</v>
      </c>
      <c r="I20" s="96">
        <v>6261.0904299999993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96">
        <v>312138.91274</v>
      </c>
      <c r="D21" s="96">
        <v>64445.937930000007</v>
      </c>
      <c r="E21" s="96">
        <v>20.646556805200721</v>
      </c>
      <c r="F21" s="96">
        <v>36268.243390000003</v>
      </c>
      <c r="G21" s="96">
        <v>14109.272330000002</v>
      </c>
      <c r="H21" s="96">
        <v>12902.145269999999</v>
      </c>
      <c r="I21" s="96">
        <v>1166.27694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105</v>
      </c>
      <c r="C22" s="96">
        <v>269592.78356999997</v>
      </c>
      <c r="D22" s="96">
        <v>59472.329460000008</v>
      </c>
      <c r="E22" s="96">
        <v>22.060059869724952</v>
      </c>
      <c r="F22" s="96">
        <v>20594.050880000003</v>
      </c>
      <c r="G22" s="96">
        <v>7902.1625599999998</v>
      </c>
      <c r="H22" s="96">
        <v>12214.11861</v>
      </c>
      <c r="I22" s="96">
        <v>18761.99741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41</v>
      </c>
      <c r="C23" s="96">
        <v>1223110.81329</v>
      </c>
      <c r="D23" s="96">
        <v>57037.534209999998</v>
      </c>
      <c r="E23" s="96">
        <v>4.6633169775170957</v>
      </c>
      <c r="F23" s="96">
        <v>24064.85713</v>
      </c>
      <c r="G23" s="96">
        <v>1155.4395300000001</v>
      </c>
      <c r="H23" s="96">
        <v>11970.782959999999</v>
      </c>
      <c r="I23" s="96">
        <v>19846.454590000001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44</v>
      </c>
      <c r="C24" s="120">
        <v>243045.68277000001</v>
      </c>
      <c r="D24" s="120">
        <v>51706.748409999993</v>
      </c>
      <c r="E24" s="120">
        <v>21.274497790167018</v>
      </c>
      <c r="F24" s="120">
        <v>8939.6269300000004</v>
      </c>
      <c r="G24" s="120">
        <v>10224.490830000001</v>
      </c>
      <c r="H24" s="120">
        <v>31619.469269999998</v>
      </c>
      <c r="I24" s="120">
        <v>923.16138000000001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121</v>
      </c>
      <c r="C25" s="96">
        <v>527119.14942000003</v>
      </c>
      <c r="D25" s="96">
        <v>37993.294089999996</v>
      </c>
      <c r="E25" s="96">
        <v>7.2077241230573383</v>
      </c>
      <c r="F25" s="96">
        <v>11580.772779999999</v>
      </c>
      <c r="G25" s="96">
        <v>7357.1389500000005</v>
      </c>
      <c r="H25" s="96">
        <v>0</v>
      </c>
      <c r="I25" s="96">
        <v>19055.38236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35</v>
      </c>
      <c r="C26" s="96">
        <v>231596.63344999999</v>
      </c>
      <c r="D26" s="96">
        <v>36647.54825</v>
      </c>
      <c r="E26" s="96">
        <v>15.823869157369222</v>
      </c>
      <c r="F26" s="96">
        <v>1813.51161</v>
      </c>
      <c r="G26" s="96">
        <v>24801.109179999999</v>
      </c>
      <c r="H26" s="96">
        <v>933.92746</v>
      </c>
      <c r="I26" s="96">
        <v>9099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54</v>
      </c>
      <c r="C27" s="96">
        <v>5005950.5925099999</v>
      </c>
      <c r="D27" s="96">
        <v>32085.481570000004</v>
      </c>
      <c r="E27" s="96">
        <v>0.64094682872034181</v>
      </c>
      <c r="F27" s="96">
        <v>180</v>
      </c>
      <c r="G27" s="96">
        <v>653.19740999999999</v>
      </c>
      <c r="H27" s="96">
        <v>3342.3968599999998</v>
      </c>
      <c r="I27" s="96">
        <v>27909.887300000002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339878.55484</v>
      </c>
      <c r="D28" s="96">
        <v>30006.715859999997</v>
      </c>
      <c r="E28" s="96">
        <v>8.828658187665253</v>
      </c>
      <c r="F28" s="96">
        <v>5746.8799800000006</v>
      </c>
      <c r="G28" s="96">
        <v>0</v>
      </c>
      <c r="H28" s="96">
        <v>2951.99332</v>
      </c>
      <c r="I28" s="96">
        <v>21307.842559999997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15</v>
      </c>
      <c r="C29" s="96">
        <v>2917504.7532899999</v>
      </c>
      <c r="D29" s="96">
        <v>24868.347280000002</v>
      </c>
      <c r="E29" s="96">
        <v>0.85238412214946913</v>
      </c>
      <c r="F29" s="96">
        <v>14890.25763</v>
      </c>
      <c r="G29" s="96">
        <v>7609.2173400000011</v>
      </c>
      <c r="H29" s="96">
        <v>2182.95327</v>
      </c>
      <c r="I29" s="96">
        <v>185.91904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52</v>
      </c>
      <c r="C30" s="96">
        <v>466528.51914999995</v>
      </c>
      <c r="D30" s="96">
        <v>21559.479480000002</v>
      </c>
      <c r="E30" s="96">
        <v>4.6212564923749326</v>
      </c>
      <c r="F30" s="96">
        <v>428.50574</v>
      </c>
      <c r="G30" s="96">
        <v>13120.238940000001</v>
      </c>
      <c r="H30" s="96">
        <v>176.23651000000001</v>
      </c>
      <c r="I30" s="96">
        <v>7834.4982900000005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56</v>
      </c>
      <c r="C31" s="96">
        <v>477840.93245999998</v>
      </c>
      <c r="D31" s="96">
        <v>20804.236220000003</v>
      </c>
      <c r="E31" s="96">
        <v>4.3537995192032914</v>
      </c>
      <c r="F31" s="96">
        <v>8166.5363699999998</v>
      </c>
      <c r="G31" s="96">
        <v>8192.2163900000014</v>
      </c>
      <c r="H31" s="96">
        <v>3000.0189</v>
      </c>
      <c r="I31" s="96">
        <v>1445.4645600000001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101</v>
      </c>
      <c r="C32" s="96">
        <v>69499.05287</v>
      </c>
      <c r="D32" s="96">
        <v>20796.009389999999</v>
      </c>
      <c r="E32" s="96">
        <v>29.922723449051226</v>
      </c>
      <c r="F32" s="96">
        <v>2527.4134800000002</v>
      </c>
      <c r="G32" s="96">
        <v>4411.7684700000009</v>
      </c>
      <c r="H32" s="96">
        <v>0</v>
      </c>
      <c r="I32" s="96">
        <v>13856.827439999999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72</v>
      </c>
      <c r="C33" s="96">
        <v>135009.09685</v>
      </c>
      <c r="D33" s="96">
        <v>17508.281510000001</v>
      </c>
      <c r="E33" s="96">
        <v>12.968223563077633</v>
      </c>
      <c r="F33" s="96">
        <v>65.714619999999996</v>
      </c>
      <c r="G33" s="96">
        <v>622.04318000000001</v>
      </c>
      <c r="H33" s="96">
        <v>16781.243280000002</v>
      </c>
      <c r="I33" s="96">
        <v>39.280430000000003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74</v>
      </c>
      <c r="C34" s="96">
        <v>331762.41645999998</v>
      </c>
      <c r="D34" s="96">
        <v>7228.8885000000009</v>
      </c>
      <c r="E34" s="96">
        <v>2.1789353288218454</v>
      </c>
      <c r="F34" s="96">
        <v>1237.3927900000001</v>
      </c>
      <c r="G34" s="96">
        <v>3630.2453399999999</v>
      </c>
      <c r="H34" s="96">
        <v>0</v>
      </c>
      <c r="I34" s="96">
        <v>2361.2503700000002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72293.49901</v>
      </c>
      <c r="D35" s="96">
        <v>6990.3413299999993</v>
      </c>
      <c r="E35" s="96">
        <v>9.6693913363261892</v>
      </c>
      <c r="F35" s="96">
        <v>0</v>
      </c>
      <c r="G35" s="96">
        <v>0</v>
      </c>
      <c r="H35" s="96">
        <v>6258.9822999999997</v>
      </c>
      <c r="I35" s="96">
        <v>731.35903000000008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60</v>
      </c>
      <c r="C36" s="96">
        <v>191928.11002000002</v>
      </c>
      <c r="D36" s="96">
        <v>5712.9570800000001</v>
      </c>
      <c r="E36" s="96">
        <v>2.9766130033816709</v>
      </c>
      <c r="F36" s="96">
        <v>0</v>
      </c>
      <c r="G36" s="96">
        <v>0</v>
      </c>
      <c r="H36" s="96">
        <v>0</v>
      </c>
      <c r="I36" s="96">
        <v>5712.9570800000001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98</v>
      </c>
      <c r="C37" s="96">
        <v>146207.15811000002</v>
      </c>
      <c r="D37" s="96">
        <v>3260.6785499999996</v>
      </c>
      <c r="E37" s="96">
        <v>2.2301770940290107</v>
      </c>
      <c r="F37" s="96">
        <v>0</v>
      </c>
      <c r="G37" s="96">
        <v>0</v>
      </c>
      <c r="H37" s="96">
        <v>0</v>
      </c>
      <c r="I37" s="96">
        <v>3260.6785499999996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68</v>
      </c>
      <c r="C38" s="96">
        <v>51444.405359999997</v>
      </c>
      <c r="D38" s="96">
        <v>3014.2328899999998</v>
      </c>
      <c r="E38" s="96">
        <v>5.859204453636627</v>
      </c>
      <c r="F38" s="96">
        <v>0</v>
      </c>
      <c r="G38" s="96">
        <v>0</v>
      </c>
      <c r="H38" s="96">
        <v>2734.1653199999996</v>
      </c>
      <c r="I38" s="96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96</v>
      </c>
      <c r="C39" s="96">
        <v>10986.956620000001</v>
      </c>
      <c r="D39" s="96">
        <v>2236.77</v>
      </c>
      <c r="E39" s="96">
        <v>20.358412956034769</v>
      </c>
      <c r="F39" s="96">
        <v>0</v>
      </c>
      <c r="G39" s="96">
        <v>0</v>
      </c>
      <c r="H39" s="96">
        <v>0</v>
      </c>
      <c r="I39" s="96">
        <v>2236.77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46</v>
      </c>
      <c r="C40" s="96">
        <v>8585.5166900000022</v>
      </c>
      <c r="D40" s="96">
        <v>1300</v>
      </c>
      <c r="E40" s="96">
        <v>15.141779428536639</v>
      </c>
      <c r="F40" s="96">
        <v>1300</v>
      </c>
      <c r="G40" s="96">
        <v>0</v>
      </c>
      <c r="H40" s="96">
        <v>0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90</v>
      </c>
      <c r="C41" s="96">
        <v>496.62878000000001</v>
      </c>
      <c r="D41" s="96">
        <v>385.96315999999996</v>
      </c>
      <c r="E41" s="96">
        <v>77.716631726417461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76</v>
      </c>
      <c r="C42" s="96">
        <v>131778.21845000001</v>
      </c>
      <c r="D42" s="96">
        <v>0.50012000000000001</v>
      </c>
      <c r="E42" s="96">
        <v>3.7951643745264181E-4</v>
      </c>
      <c r="F42" s="96">
        <v>0</v>
      </c>
      <c r="G42" s="96">
        <v>0</v>
      </c>
      <c r="H42" s="96">
        <v>0.17712</v>
      </c>
      <c r="I42" s="96">
        <v>0.32300000000000001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414181.30975000001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41685.647360000003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109801.98475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21364.756009999997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545670.03813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64</v>
      </c>
      <c r="C48" s="96">
        <v>44317.868539999996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66</v>
      </c>
      <c r="C49" s="96">
        <v>312.88625999999999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x14ac:dyDescent="0.3">
      <c r="B50" s="74" t="s">
        <v>94</v>
      </c>
      <c r="C50" s="96">
        <v>128996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</row>
    <row r="51" spans="1:13" x14ac:dyDescent="0.3">
      <c r="B51" s="75" t="s">
        <v>184</v>
      </c>
      <c r="C51" s="118">
        <v>54225980.388510004</v>
      </c>
      <c r="D51" s="118">
        <v>5555130.3792300001</v>
      </c>
      <c r="E51" s="118">
        <v>10.244407458250551</v>
      </c>
      <c r="F51" s="118">
        <v>2406374.47009</v>
      </c>
      <c r="G51" s="118">
        <v>1340475.93408</v>
      </c>
      <c r="H51" s="118">
        <v>942886.92006000003</v>
      </c>
      <c r="I51" s="118">
        <v>865393.05500000005</v>
      </c>
    </row>
    <row r="53" spans="1:13" x14ac:dyDescent="0.3">
      <c r="B53" s="119" t="s">
        <v>206</v>
      </c>
      <c r="C53" s="34"/>
      <c r="D53" s="34"/>
      <c r="E53" s="34"/>
      <c r="F53" s="34"/>
      <c r="G53" s="34"/>
      <c r="H53" s="34"/>
      <c r="I53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4140625" defaultRowHeight="10.199999999999999" x14ac:dyDescent="0.2"/>
  <cols>
    <col min="1" max="1" width="2.6640625" style="157" customWidth="1"/>
    <col min="2" max="2" width="31.6640625" style="157" customWidth="1"/>
    <col min="3" max="3" width="14.109375" style="157" bestFit="1" customWidth="1"/>
    <col min="4" max="4" width="13.109375" style="157" bestFit="1" customWidth="1"/>
    <col min="5" max="5" width="11.88671875" style="157" bestFit="1" customWidth="1"/>
    <col min="6" max="6" width="13.109375" style="157" bestFit="1" customWidth="1"/>
    <col min="7" max="7" width="14.5546875" style="157" bestFit="1" customWidth="1"/>
    <col min="8" max="8" width="15.109375" style="157" bestFit="1" customWidth="1"/>
    <col min="9" max="9" width="14.44140625" style="157" bestFit="1" customWidth="1"/>
    <col min="10" max="10" width="11.88671875" style="157" bestFit="1" customWidth="1"/>
    <col min="11" max="16384" width="11.44140625" style="157"/>
  </cols>
  <sheetData>
    <row r="2" spans="1:13" x14ac:dyDescent="0.2">
      <c r="A2" s="210" t="s">
        <v>220</v>
      </c>
      <c r="B2" s="211"/>
      <c r="C2" s="211"/>
      <c r="D2" s="211"/>
      <c r="E2" s="211"/>
      <c r="F2" s="211"/>
      <c r="G2" s="211"/>
      <c r="H2" s="211"/>
      <c r="I2" s="211"/>
    </row>
    <row r="3" spans="1:13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145</v>
      </c>
      <c r="C9" s="164">
        <v>7308487433.9400005</v>
      </c>
      <c r="D9" s="164">
        <v>1264236364.6100001</v>
      </c>
      <c r="E9" s="166">
        <v>0.17298194408038425</v>
      </c>
      <c r="F9" s="164">
        <v>513119480.61000001</v>
      </c>
      <c r="G9" s="164">
        <v>563089624.03999996</v>
      </c>
      <c r="H9" s="164">
        <v>120811469.42</v>
      </c>
      <c r="I9" s="164">
        <v>67215790.540000007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126</v>
      </c>
      <c r="C10" s="164">
        <v>9959168973.6399994</v>
      </c>
      <c r="D10" s="164">
        <v>1237917468.21</v>
      </c>
      <c r="E10" s="166">
        <v>0.1242992735123311</v>
      </c>
      <c r="F10" s="164">
        <v>486569599.98000002</v>
      </c>
      <c r="G10" s="164">
        <v>282052982</v>
      </c>
      <c r="H10" s="164">
        <v>35841302.82</v>
      </c>
      <c r="I10" s="164">
        <v>433453583.41000003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5748672866.2399998</v>
      </c>
      <c r="D11" s="164">
        <v>682425870.56999993</v>
      </c>
      <c r="E11" s="166">
        <v>0.11871015910083438</v>
      </c>
      <c r="F11" s="164">
        <v>396630843.32999998</v>
      </c>
      <c r="G11" s="164">
        <v>146936879.97999999</v>
      </c>
      <c r="H11" s="164">
        <v>120801927.47</v>
      </c>
      <c r="I11" s="164">
        <v>18056219.789999999</v>
      </c>
      <c r="K11" s="134"/>
      <c r="L11" s="134"/>
      <c r="M11" s="134"/>
    </row>
    <row r="12" spans="1:13" ht="13.5" customHeight="1" x14ac:dyDescent="0.2">
      <c r="A12" s="131">
        <v>4</v>
      </c>
      <c r="B12" s="137" t="s">
        <v>230</v>
      </c>
      <c r="C12" s="153">
        <v>3155178767.4099998</v>
      </c>
      <c r="D12" s="164">
        <v>515424227.68000001</v>
      </c>
      <c r="E12" s="166">
        <v>0.1633581694336444</v>
      </c>
      <c r="F12" s="153">
        <v>84601551.129999995</v>
      </c>
      <c r="G12" s="153">
        <v>3326384.88</v>
      </c>
      <c r="H12" s="153">
        <v>427496291.67000002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1905359961.2</v>
      </c>
      <c r="D13" s="164">
        <v>491898968.51999998</v>
      </c>
      <c r="E13" s="166">
        <v>0.2581658996393526</v>
      </c>
      <c r="F13" s="164">
        <v>294391401.06</v>
      </c>
      <c r="G13" s="164">
        <v>133428720.48999999</v>
      </c>
      <c r="H13" s="164">
        <v>23524606.260000002</v>
      </c>
      <c r="I13" s="164">
        <v>40554240.710000001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962303543.3499999</v>
      </c>
      <c r="D14" s="164">
        <v>239660698.06</v>
      </c>
      <c r="E14" s="166">
        <v>0.24904896143859764</v>
      </c>
      <c r="F14" s="164">
        <v>132226824.91</v>
      </c>
      <c r="G14" s="164">
        <v>34083477.950000003</v>
      </c>
      <c r="H14" s="164">
        <v>22964970.829999998</v>
      </c>
      <c r="I14" s="164">
        <v>50385424.369999997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2221918144.6999998</v>
      </c>
      <c r="D15" s="164">
        <v>172363600.72000003</v>
      </c>
      <c r="E15" s="166">
        <v>7.7574235185550594E-2</v>
      </c>
      <c r="F15" s="164">
        <v>100307253.76000001</v>
      </c>
      <c r="G15" s="164">
        <v>27268964.780000001</v>
      </c>
      <c r="H15" s="164">
        <v>5519333.29</v>
      </c>
      <c r="I15" s="164">
        <v>39268048.890000001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739108787.2299999</v>
      </c>
      <c r="D16" s="164">
        <v>122468459.05999999</v>
      </c>
      <c r="E16" s="166">
        <v>0.16569747400647475</v>
      </c>
      <c r="F16" s="164">
        <v>89779053.519999996</v>
      </c>
      <c r="G16" s="164">
        <v>15806037.060000001</v>
      </c>
      <c r="H16" s="164">
        <v>3511216.77</v>
      </c>
      <c r="I16" s="164">
        <v>13372151.709999999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142</v>
      </c>
      <c r="C17" s="164">
        <v>3849729260.6099997</v>
      </c>
      <c r="D17" s="164">
        <v>97825439.87000002</v>
      </c>
      <c r="E17" s="166">
        <v>2.5410992110780104E-2</v>
      </c>
      <c r="F17" s="164">
        <v>83092603.930000007</v>
      </c>
      <c r="G17" s="164">
        <v>10521993.73</v>
      </c>
      <c r="H17" s="164">
        <v>798316.81</v>
      </c>
      <c r="I17" s="164">
        <v>3412525.4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149</v>
      </c>
      <c r="C18" s="164">
        <v>103224777.89</v>
      </c>
      <c r="D18" s="164">
        <v>81652147.739999995</v>
      </c>
      <c r="E18" s="166">
        <v>0.7910130630361969</v>
      </c>
      <c r="F18" s="164">
        <v>13635688.560000001</v>
      </c>
      <c r="G18" s="161">
        <v>0</v>
      </c>
      <c r="H18" s="164">
        <v>58828424.740000002</v>
      </c>
      <c r="I18" s="164">
        <v>9188034.4399999995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125</v>
      </c>
      <c r="C19" s="164">
        <v>3418875921.79</v>
      </c>
      <c r="D19" s="164">
        <v>70289425.829999998</v>
      </c>
      <c r="E19" s="166">
        <v>2.0559221053333517E-2</v>
      </c>
      <c r="F19" s="164">
        <v>34849063.310000002</v>
      </c>
      <c r="G19" s="164">
        <v>7902391.6500000004</v>
      </c>
      <c r="H19" s="164">
        <v>17881837.240000002</v>
      </c>
      <c r="I19" s="164">
        <v>9656133.6300000008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127</v>
      </c>
      <c r="C20" s="164">
        <v>478284327.26999998</v>
      </c>
      <c r="D20" s="164">
        <v>70284767.590000004</v>
      </c>
      <c r="E20" s="166">
        <v>0.14695185182248927</v>
      </c>
      <c r="F20" s="164">
        <v>26358052.309999999</v>
      </c>
      <c r="G20" s="164">
        <v>25248189.210000001</v>
      </c>
      <c r="H20" s="164">
        <v>227837.82</v>
      </c>
      <c r="I20" s="164">
        <v>18450688.25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169</v>
      </c>
      <c r="C21" s="164">
        <v>270814068.99000001</v>
      </c>
      <c r="D21" s="164">
        <v>68088346.359999999</v>
      </c>
      <c r="E21" s="166">
        <v>0.25142100856848099</v>
      </c>
      <c r="F21" s="164">
        <v>20945083.129999999</v>
      </c>
      <c r="G21" s="164">
        <v>8145465.25</v>
      </c>
      <c r="H21" s="164">
        <v>16896883.98</v>
      </c>
      <c r="I21" s="164">
        <v>22100914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162</v>
      </c>
      <c r="C22" s="164">
        <v>317434353.08999997</v>
      </c>
      <c r="D22" s="164">
        <v>63975034.499999993</v>
      </c>
      <c r="E22" s="166">
        <v>0.2015378420049628</v>
      </c>
      <c r="F22" s="164">
        <v>36567492.659999996</v>
      </c>
      <c r="G22" s="164">
        <v>14106386.32</v>
      </c>
      <c r="H22" s="164">
        <v>12634878.58</v>
      </c>
      <c r="I22" s="164">
        <v>666276.93999999994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140</v>
      </c>
      <c r="C23" s="164">
        <v>1260551370.2200003</v>
      </c>
      <c r="D23" s="164">
        <v>58463372.350000001</v>
      </c>
      <c r="E23" s="166">
        <v>4.637920653705415E-2</v>
      </c>
      <c r="F23" s="164">
        <v>25187442.280000001</v>
      </c>
      <c r="G23" s="164">
        <v>1595099.4</v>
      </c>
      <c r="H23" s="164">
        <v>12218885.140000001</v>
      </c>
      <c r="I23" s="164">
        <v>19461945.530000001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64">
        <v>241612417.29000002</v>
      </c>
      <c r="D24" s="164">
        <v>56059437.810000002</v>
      </c>
      <c r="E24" s="166">
        <v>0.23202217186840016</v>
      </c>
      <c r="F24" s="164">
        <v>11179566.02</v>
      </c>
      <c r="G24" s="164">
        <v>10236513.609999999</v>
      </c>
      <c r="H24" s="164">
        <v>31558012.84</v>
      </c>
      <c r="I24" s="164">
        <v>3085345.34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159</v>
      </c>
      <c r="C25" s="164">
        <v>233742763.72000003</v>
      </c>
      <c r="D25" s="164">
        <v>38083602.969999999</v>
      </c>
      <c r="E25" s="166">
        <v>0.16292954855115971</v>
      </c>
      <c r="F25" s="164">
        <v>1813511.61</v>
      </c>
      <c r="G25" s="164">
        <v>25250077.260000002</v>
      </c>
      <c r="H25" s="164">
        <v>941037.76</v>
      </c>
      <c r="I25" s="164">
        <v>10078976.34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124</v>
      </c>
      <c r="C26" s="164">
        <v>5014029036.3900003</v>
      </c>
      <c r="D26" s="164">
        <v>32128265.550000001</v>
      </c>
      <c r="E26" s="166">
        <v>6.4076744105039532E-3</v>
      </c>
      <c r="F26" s="164">
        <v>180000</v>
      </c>
      <c r="G26" s="164">
        <v>648777.6</v>
      </c>
      <c r="H26" s="164">
        <v>3419261.44</v>
      </c>
      <c r="I26" s="164">
        <v>27880226.510000002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341592746.38</v>
      </c>
      <c r="D27" s="164">
        <v>30577800.689999998</v>
      </c>
      <c r="E27" s="166">
        <v>8.9515368853834376E-2</v>
      </c>
      <c r="F27" s="164">
        <v>5662015.2800000003</v>
      </c>
      <c r="G27" s="161">
        <v>0</v>
      </c>
      <c r="H27" s="164">
        <v>2969177.53</v>
      </c>
      <c r="I27" s="164">
        <v>21946607.879999999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154</v>
      </c>
      <c r="C28" s="164">
        <v>525277596.39000005</v>
      </c>
      <c r="D28" s="164">
        <v>30258165.240000002</v>
      </c>
      <c r="E28" s="166">
        <v>5.7604141977405758E-2</v>
      </c>
      <c r="F28" s="164">
        <v>11460405.220000001</v>
      </c>
      <c r="G28" s="164">
        <v>7533964.29</v>
      </c>
      <c r="H28" s="161">
        <v>0</v>
      </c>
      <c r="I28" s="164">
        <v>11263795.73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2930616690.0200005</v>
      </c>
      <c r="D29" s="164">
        <v>24754890.919999998</v>
      </c>
      <c r="E29" s="166">
        <v>8.4469903567740388E-3</v>
      </c>
      <c r="F29" s="164">
        <v>14890257.630000001</v>
      </c>
      <c r="G29" s="164">
        <v>7488032.1299999999</v>
      </c>
      <c r="H29" s="164">
        <v>2181345.67</v>
      </c>
      <c r="I29" s="164">
        <v>195255.49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170</v>
      </c>
      <c r="C30" s="164">
        <v>68418727.460000008</v>
      </c>
      <c r="D30" s="164">
        <v>21567022.02</v>
      </c>
      <c r="E30" s="166">
        <v>0.31522103407446211</v>
      </c>
      <c r="F30" s="164">
        <v>2485033.61</v>
      </c>
      <c r="G30" s="164">
        <v>5226666.6500000004</v>
      </c>
      <c r="H30" s="161">
        <v>0</v>
      </c>
      <c r="I30" s="164">
        <v>13855321.76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489176991.28999996</v>
      </c>
      <c r="D31" s="164">
        <v>20600223.800000001</v>
      </c>
      <c r="E31" s="166">
        <v>4.2112004789259437E-2</v>
      </c>
      <c r="F31" s="164">
        <v>7275928.1500000004</v>
      </c>
      <c r="G31" s="164">
        <v>8718566.1799999997</v>
      </c>
      <c r="H31" s="164">
        <v>3000051.1</v>
      </c>
      <c r="I31" s="164">
        <v>1605678.37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160</v>
      </c>
      <c r="C32" s="164">
        <v>134949114.43000001</v>
      </c>
      <c r="D32" s="164">
        <v>18776255.170000002</v>
      </c>
      <c r="E32" s="166">
        <v>0.13913581611340997</v>
      </c>
      <c r="F32" s="164">
        <v>65714.62</v>
      </c>
      <c r="G32" s="164">
        <v>628054.56999999995</v>
      </c>
      <c r="H32" s="164">
        <v>18043920.940000001</v>
      </c>
      <c r="I32" s="164">
        <v>38565.040000000001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135</v>
      </c>
      <c r="C33" s="164">
        <v>466597946.56999999</v>
      </c>
      <c r="D33" s="164">
        <v>11994569.880000001</v>
      </c>
      <c r="E33" s="166">
        <v>2.5706435204383288E-2</v>
      </c>
      <c r="F33" s="164">
        <v>9983208.5800000001</v>
      </c>
      <c r="G33" s="164">
        <v>95959.57</v>
      </c>
      <c r="H33" s="164">
        <v>191880.3</v>
      </c>
      <c r="I33" s="164">
        <v>1723521.43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73660371.250000015</v>
      </c>
      <c r="D34" s="164">
        <v>6995623.3799999999</v>
      </c>
      <c r="E34" s="166">
        <v>9.4971329376784791E-2</v>
      </c>
      <c r="F34" s="161">
        <v>0</v>
      </c>
      <c r="G34" s="161">
        <v>0</v>
      </c>
      <c r="H34" s="164">
        <v>6258982.2999999998</v>
      </c>
      <c r="I34" s="164">
        <v>736641.08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333505448.93999994</v>
      </c>
      <c r="D35" s="164">
        <v>6843083.1799999997</v>
      </c>
      <c r="E35" s="166">
        <v>2.0518654797844458E-2</v>
      </c>
      <c r="F35" s="164">
        <v>1197182.73</v>
      </c>
      <c r="G35" s="164">
        <v>3632048.76</v>
      </c>
      <c r="H35" s="161">
        <v>0</v>
      </c>
      <c r="I35" s="164">
        <v>2013851.69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192978903.89000002</v>
      </c>
      <c r="D36" s="164">
        <v>5811751.0099999998</v>
      </c>
      <c r="E36" s="166">
        <v>3.0115991400348912E-2</v>
      </c>
      <c r="F36" s="161">
        <v>0</v>
      </c>
      <c r="G36" s="161">
        <v>0</v>
      </c>
      <c r="H36" s="161">
        <v>0</v>
      </c>
      <c r="I36" s="164">
        <v>5811751.0099999998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146281102.84</v>
      </c>
      <c r="D37" s="164">
        <v>3264285.38</v>
      </c>
      <c r="E37" s="166">
        <v>2.2315154292830458E-2</v>
      </c>
      <c r="F37" s="161">
        <v>0</v>
      </c>
      <c r="G37" s="161">
        <v>0</v>
      </c>
      <c r="H37" s="161">
        <v>0</v>
      </c>
      <c r="I37" s="164">
        <v>3264285.38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51307155.370000005</v>
      </c>
      <c r="D38" s="164">
        <v>3014232.8899999997</v>
      </c>
      <c r="E38" s="166">
        <v>5.8748782080451548E-2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7570705.1900000004</v>
      </c>
      <c r="D39" s="164">
        <v>2236770</v>
      </c>
      <c r="E39" s="166">
        <v>0.29545068046692752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229</v>
      </c>
      <c r="C40" s="164">
        <v>8535029.9500000011</v>
      </c>
      <c r="D40" s="164">
        <v>1300000</v>
      </c>
      <c r="E40" s="166">
        <v>0.1523134666914672</v>
      </c>
      <c r="F40" s="164">
        <v>1300000</v>
      </c>
      <c r="G40" s="161">
        <v>0</v>
      </c>
      <c r="H40" s="161">
        <v>0</v>
      </c>
      <c r="I40" s="161">
        <v>0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158</v>
      </c>
      <c r="C41" s="164">
        <v>501024.88</v>
      </c>
      <c r="D41" s="164">
        <v>385963.16</v>
      </c>
      <c r="E41" s="166">
        <v>0.77034729293283788</v>
      </c>
      <c r="F41" s="161">
        <v>0</v>
      </c>
      <c r="G41" s="161">
        <v>0</v>
      </c>
      <c r="H41" s="161">
        <v>0</v>
      </c>
      <c r="I41" s="164">
        <v>385963.16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130</v>
      </c>
      <c r="C42" s="164">
        <v>141714437.33000001</v>
      </c>
      <c r="D42" s="164">
        <v>1409.3600000000001</v>
      </c>
      <c r="E42" s="166">
        <v>9.9450700052396699E-6</v>
      </c>
      <c r="F42" s="161">
        <v>0</v>
      </c>
      <c r="G42" s="161">
        <v>0</v>
      </c>
      <c r="H42" s="164">
        <v>1284.3600000000001</v>
      </c>
      <c r="I42" s="161">
        <v>125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129</v>
      </c>
      <c r="C43" s="164">
        <v>407190077.10000002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131</v>
      </c>
      <c r="C44" s="164">
        <v>41157678.82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134</v>
      </c>
      <c r="C45" s="164">
        <v>104893217.01000001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147</v>
      </c>
      <c r="C46" s="164">
        <v>20311086.59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161</v>
      </c>
      <c r="C47" s="164">
        <v>548314494.92999995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163</v>
      </c>
      <c r="C48" s="164">
        <v>42757482.649999999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164</v>
      </c>
      <c r="C49" s="164">
        <v>305617.15000000002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27"/>
      <c r="B50" s="160" t="s">
        <v>165</v>
      </c>
      <c r="C50" s="164">
        <v>128996000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54">
        <v>54395106421.399979</v>
      </c>
      <c r="D51" s="165">
        <v>5551627544.0800009</v>
      </c>
      <c r="E51" s="167">
        <v>0.10206115787459687</v>
      </c>
      <c r="F51" s="154">
        <v>2405754257.9300003</v>
      </c>
      <c r="G51" s="154">
        <v>1342971257.3599999</v>
      </c>
      <c r="H51" s="154">
        <v>951257302.4000001</v>
      </c>
      <c r="I51" s="154">
        <v>851644726.38999999</v>
      </c>
    </row>
    <row r="52" spans="1:13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.6640625" style="121" customWidth="1"/>
    <col min="2" max="2" width="31.6640625" style="121" customWidth="1"/>
    <col min="3" max="3" width="14.44140625" style="121" bestFit="1" customWidth="1"/>
    <col min="4" max="4" width="13.33203125" style="121" bestFit="1" customWidth="1"/>
    <col min="5" max="5" width="12" style="121" bestFit="1" customWidth="1"/>
    <col min="6" max="6" width="13.33203125" style="121" bestFit="1" customWidth="1"/>
    <col min="7" max="7" width="14.6640625" style="121" bestFit="1" customWidth="1"/>
    <col min="8" max="8" width="15.33203125" style="121" bestFit="1" customWidth="1"/>
    <col min="9" max="9" width="14.5546875" style="121" bestFit="1" customWidth="1"/>
    <col min="10" max="10" width="11.88671875" style="121" bestFit="1" customWidth="1"/>
    <col min="11" max="16384" width="11.44140625" style="121"/>
  </cols>
  <sheetData>
    <row r="2" spans="1:13" x14ac:dyDescent="0.3">
      <c r="A2" s="204" t="s">
        <v>221</v>
      </c>
      <c r="B2" s="205"/>
      <c r="C2" s="205"/>
      <c r="D2" s="205"/>
      <c r="E2" s="205"/>
      <c r="F2" s="205"/>
      <c r="G2" s="205"/>
      <c r="H2" s="205"/>
      <c r="I2" s="205"/>
    </row>
    <row r="3" spans="1:13" x14ac:dyDescent="0.3">
      <c r="A3" s="205"/>
      <c r="B3" s="205"/>
      <c r="C3" s="205"/>
      <c r="D3" s="205"/>
      <c r="E3" s="205"/>
      <c r="F3" s="205"/>
      <c r="G3" s="205"/>
      <c r="H3" s="205"/>
      <c r="I3" s="205"/>
    </row>
    <row r="4" spans="1:13" x14ac:dyDescent="0.3">
      <c r="A4" s="205"/>
      <c r="B4" s="205"/>
      <c r="C4" s="205"/>
      <c r="D4" s="205"/>
      <c r="E4" s="205"/>
      <c r="F4" s="205"/>
      <c r="G4" s="205"/>
      <c r="H4" s="205"/>
      <c r="I4" s="205"/>
    </row>
    <row r="5" spans="1:13" x14ac:dyDescent="0.3">
      <c r="A5" s="205"/>
      <c r="B5" s="205"/>
      <c r="C5" s="205"/>
      <c r="D5" s="205"/>
      <c r="E5" s="205"/>
      <c r="F5" s="205"/>
      <c r="G5" s="205"/>
      <c r="H5" s="205"/>
      <c r="I5" s="205"/>
    </row>
    <row r="6" spans="1:13" x14ac:dyDescent="0.3">
      <c r="A6" s="205"/>
      <c r="B6" s="205"/>
      <c r="C6" s="205"/>
      <c r="D6" s="205"/>
      <c r="E6" s="205"/>
      <c r="F6" s="205"/>
      <c r="G6" s="205"/>
      <c r="H6" s="205"/>
      <c r="I6" s="205"/>
    </row>
    <row r="7" spans="1:13" x14ac:dyDescent="0.3">
      <c r="A7" s="203"/>
      <c r="B7" s="203"/>
      <c r="C7" s="203"/>
      <c r="D7" s="203"/>
      <c r="E7" s="203"/>
      <c r="F7" s="203"/>
      <c r="G7" s="203"/>
      <c r="H7" s="203"/>
      <c r="I7" s="203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25" t="s">
        <v>11</v>
      </c>
      <c r="C9" s="122">
        <v>7321971.2715200009</v>
      </c>
      <c r="D9" s="122">
        <v>1268773.36363</v>
      </c>
      <c r="E9" s="122">
        <v>17.328302947118907</v>
      </c>
      <c r="F9" s="122">
        <v>514628.26635000005</v>
      </c>
      <c r="G9" s="122">
        <v>563946.95437000005</v>
      </c>
      <c r="H9" s="122">
        <v>122577.63075</v>
      </c>
      <c r="I9" s="122">
        <v>67620.512159999998</v>
      </c>
      <c r="K9" s="34"/>
      <c r="L9" s="34"/>
      <c r="M9" s="34"/>
    </row>
    <row r="10" spans="1:13" ht="13.5" customHeight="1" x14ac:dyDescent="0.3">
      <c r="A10" s="54">
        <v>2</v>
      </c>
      <c r="B10" s="125" t="s">
        <v>9</v>
      </c>
      <c r="C10" s="122">
        <v>9970886.1141299997</v>
      </c>
      <c r="D10" s="122">
        <v>1204157.3991399999</v>
      </c>
      <c r="E10" s="122">
        <v>12.07673405710208</v>
      </c>
      <c r="F10" s="122">
        <v>469305.56757000001</v>
      </c>
      <c r="G10" s="122">
        <v>272945.78262999997</v>
      </c>
      <c r="H10" s="122">
        <v>31016.065620000001</v>
      </c>
      <c r="I10" s="122">
        <v>430889.98332</v>
      </c>
      <c r="K10" s="34"/>
      <c r="L10" s="34"/>
      <c r="M10" s="34"/>
    </row>
    <row r="11" spans="1:13" ht="13.5" customHeight="1" x14ac:dyDescent="0.3">
      <c r="A11" s="54">
        <v>3</v>
      </c>
      <c r="B11" s="125" t="s">
        <v>13</v>
      </c>
      <c r="C11" s="122">
        <v>5716502.7703599995</v>
      </c>
      <c r="D11" s="122">
        <v>696274.45451000007</v>
      </c>
      <c r="E11" s="122">
        <v>12.180077268923494</v>
      </c>
      <c r="F11" s="122">
        <v>414696.05514000001</v>
      </c>
      <c r="G11" s="122">
        <v>135680.24047999998</v>
      </c>
      <c r="H11" s="122">
        <v>127815.24753000001</v>
      </c>
      <c r="I11" s="122">
        <v>18082.911359999998</v>
      </c>
      <c r="K11" s="34"/>
      <c r="L11" s="34"/>
      <c r="M11" s="34"/>
    </row>
    <row r="12" spans="1:13" ht="13.5" customHeight="1" x14ac:dyDescent="0.3">
      <c r="A12" s="54">
        <v>4</v>
      </c>
      <c r="B12" s="125" t="s">
        <v>205</v>
      </c>
      <c r="C12" s="124">
        <v>3211818.7342099999</v>
      </c>
      <c r="D12" s="124">
        <v>511989.21296999999</v>
      </c>
      <c r="E12" s="124">
        <v>15.940787925441011</v>
      </c>
      <c r="F12" s="124">
        <v>84143.66915999999</v>
      </c>
      <c r="G12" s="124">
        <v>3326.3848800000001</v>
      </c>
      <c r="H12" s="124">
        <v>424519.15893000003</v>
      </c>
      <c r="I12" s="124">
        <v>0</v>
      </c>
      <c r="K12" s="34"/>
      <c r="L12" s="34"/>
      <c r="M12" s="34"/>
    </row>
    <row r="13" spans="1:13" ht="13.5" customHeight="1" x14ac:dyDescent="0.3">
      <c r="A13" s="54">
        <v>5</v>
      </c>
      <c r="B13" s="125" t="s">
        <v>19</v>
      </c>
      <c r="C13" s="122">
        <v>1879630.1049899999</v>
      </c>
      <c r="D13" s="122">
        <v>425843.73784000002</v>
      </c>
      <c r="E13" s="122">
        <v>22.655720224393068</v>
      </c>
      <c r="F13" s="122">
        <v>246393.82681</v>
      </c>
      <c r="G13" s="122">
        <v>117263.80481</v>
      </c>
      <c r="H13" s="122">
        <v>22774.52002</v>
      </c>
      <c r="I13" s="122">
        <v>39411.586200000005</v>
      </c>
      <c r="K13" s="34"/>
      <c r="L13" s="34"/>
      <c r="M13" s="34"/>
    </row>
    <row r="14" spans="1:13" ht="14.25" customHeight="1" x14ac:dyDescent="0.3">
      <c r="A14" s="54">
        <v>6</v>
      </c>
      <c r="B14" s="125" t="s">
        <v>23</v>
      </c>
      <c r="C14" s="122">
        <v>954581.99965999997</v>
      </c>
      <c r="D14" s="122">
        <v>242885.04213999998</v>
      </c>
      <c r="E14" s="122">
        <v>25.444125515305128</v>
      </c>
      <c r="F14" s="122">
        <v>132977.14223999999</v>
      </c>
      <c r="G14" s="122">
        <v>40096.029880000002</v>
      </c>
      <c r="H14" s="122">
        <v>22562.448980000001</v>
      </c>
      <c r="I14" s="122">
        <v>47249.421040000001</v>
      </c>
      <c r="K14" s="34"/>
      <c r="L14" s="34"/>
      <c r="M14" s="34"/>
    </row>
    <row r="15" spans="1:13" ht="13.5" customHeight="1" x14ac:dyDescent="0.3">
      <c r="A15" s="54">
        <v>7</v>
      </c>
      <c r="B15" s="125" t="s">
        <v>183</v>
      </c>
      <c r="C15" s="122">
        <v>2237544.2993000001</v>
      </c>
      <c r="D15" s="122">
        <v>167362.71356</v>
      </c>
      <c r="E15" s="122">
        <v>7.4797497243901834</v>
      </c>
      <c r="F15" s="122">
        <v>95299.081790000011</v>
      </c>
      <c r="G15" s="122">
        <v>27318.964780000002</v>
      </c>
      <c r="H15" s="122">
        <v>5466.9770600000002</v>
      </c>
      <c r="I15" s="122">
        <v>39277.68993</v>
      </c>
      <c r="K15" s="34"/>
      <c r="L15" s="34"/>
      <c r="M15" s="34"/>
    </row>
    <row r="16" spans="1:13" ht="13.5" customHeight="1" x14ac:dyDescent="0.3">
      <c r="A16" s="54">
        <v>8</v>
      </c>
      <c r="B16" s="125" t="s">
        <v>31</v>
      </c>
      <c r="C16" s="122">
        <v>733078.13916000002</v>
      </c>
      <c r="D16" s="122">
        <v>123199.65538999999</v>
      </c>
      <c r="E16" s="122">
        <v>16.805801293047519</v>
      </c>
      <c r="F16" s="122">
        <v>89665.058529999995</v>
      </c>
      <c r="G16" s="122">
        <v>16257.870989999999</v>
      </c>
      <c r="H16" s="122">
        <v>3689.7109999999998</v>
      </c>
      <c r="I16" s="122">
        <v>13587.014869999999</v>
      </c>
      <c r="K16" s="34"/>
      <c r="L16" s="34"/>
      <c r="M16" s="34"/>
    </row>
    <row r="17" spans="1:13" ht="13.5" customHeight="1" x14ac:dyDescent="0.3">
      <c r="A17" s="54">
        <v>9</v>
      </c>
      <c r="B17" s="125" t="s">
        <v>48</v>
      </c>
      <c r="C17" s="122">
        <v>3853970.7797600003</v>
      </c>
      <c r="D17" s="122">
        <v>93910.490839999984</v>
      </c>
      <c r="E17" s="122">
        <v>2.4367203647000171</v>
      </c>
      <c r="F17" s="122">
        <v>78274.19898999999</v>
      </c>
      <c r="G17" s="122">
        <v>11242.24036</v>
      </c>
      <c r="H17" s="122">
        <v>539.03726000000006</v>
      </c>
      <c r="I17" s="122">
        <v>3855.0142299999998</v>
      </c>
      <c r="K17" s="34"/>
      <c r="L17" s="34"/>
      <c r="M17" s="34"/>
    </row>
    <row r="18" spans="1:13" ht="13.5" customHeight="1" x14ac:dyDescent="0.3">
      <c r="A18" s="54">
        <v>10</v>
      </c>
      <c r="B18" s="125" t="s">
        <v>50</v>
      </c>
      <c r="C18" s="122">
        <v>99460.383090000003</v>
      </c>
      <c r="D18" s="122">
        <v>82507.898549999998</v>
      </c>
      <c r="E18" s="122">
        <v>82.955540675265667</v>
      </c>
      <c r="F18" s="122">
        <v>13966.17245</v>
      </c>
      <c r="G18" s="122">
        <v>0</v>
      </c>
      <c r="H18" s="122">
        <v>58789.315479999997</v>
      </c>
      <c r="I18" s="122">
        <v>9752.4106200000006</v>
      </c>
      <c r="K18" s="34"/>
      <c r="L18" s="34"/>
      <c r="M18" s="34"/>
    </row>
    <row r="19" spans="1:13" ht="13.5" customHeight="1" x14ac:dyDescent="0.3">
      <c r="A19" s="54">
        <v>11</v>
      </c>
      <c r="B19" s="125" t="s">
        <v>39</v>
      </c>
      <c r="C19" s="122">
        <v>3448184.43713</v>
      </c>
      <c r="D19" s="122">
        <v>72800.732940000002</v>
      </c>
      <c r="E19" s="122">
        <v>2.1112772320437028</v>
      </c>
      <c r="F19" s="122">
        <v>35484.871950000001</v>
      </c>
      <c r="G19" s="122">
        <v>7902.3916500000005</v>
      </c>
      <c r="H19" s="122">
        <v>18193.2232</v>
      </c>
      <c r="I19" s="122">
        <v>11220.246140000001</v>
      </c>
      <c r="K19" s="34"/>
      <c r="L19" s="34"/>
      <c r="M19" s="34"/>
    </row>
    <row r="20" spans="1:13" ht="13.5" customHeight="1" x14ac:dyDescent="0.3">
      <c r="A20" s="54">
        <v>12</v>
      </c>
      <c r="B20" s="125" t="s">
        <v>105</v>
      </c>
      <c r="C20" s="122">
        <v>275537.65164</v>
      </c>
      <c r="D20" s="122">
        <v>69348.59319</v>
      </c>
      <c r="E20" s="122">
        <v>25.168463466694007</v>
      </c>
      <c r="F20" s="122">
        <v>21486.489460000001</v>
      </c>
      <c r="G20" s="122">
        <v>8266.194230000001</v>
      </c>
      <c r="H20" s="122">
        <v>16648.653620000001</v>
      </c>
      <c r="I20" s="122">
        <v>22947.255880000001</v>
      </c>
      <c r="K20" s="34"/>
      <c r="L20" s="34"/>
      <c r="M20" s="34"/>
    </row>
    <row r="21" spans="1:13" ht="13.5" customHeight="1" x14ac:dyDescent="0.3">
      <c r="A21" s="54">
        <v>13</v>
      </c>
      <c r="B21" s="125" t="s">
        <v>33</v>
      </c>
      <c r="C21" s="122">
        <v>466353.49464999995</v>
      </c>
      <c r="D21" s="122">
        <v>68866.340150000004</v>
      </c>
      <c r="E21" s="122">
        <v>14.766982758794258</v>
      </c>
      <c r="F21" s="122">
        <v>26285.05384</v>
      </c>
      <c r="G21" s="122">
        <v>24252.636920000001</v>
      </c>
      <c r="H21" s="122">
        <v>227.83781999999999</v>
      </c>
      <c r="I21" s="122">
        <v>18100.811570000002</v>
      </c>
      <c r="K21" s="34"/>
      <c r="L21" s="34"/>
      <c r="M21" s="34"/>
    </row>
    <row r="22" spans="1:13" ht="13.5" customHeight="1" x14ac:dyDescent="0.3">
      <c r="A22" s="54">
        <v>14</v>
      </c>
      <c r="B22" s="125" t="s">
        <v>37</v>
      </c>
      <c r="C22" s="122">
        <v>318679.60712</v>
      </c>
      <c r="D22" s="122">
        <v>65753.963900000002</v>
      </c>
      <c r="E22" s="122">
        <v>20.633251212475638</v>
      </c>
      <c r="F22" s="122">
        <v>37507.501759999999</v>
      </c>
      <c r="G22" s="122">
        <v>14106.386319999998</v>
      </c>
      <c r="H22" s="122">
        <v>13473.79888</v>
      </c>
      <c r="I22" s="122">
        <v>666.27693999999997</v>
      </c>
      <c r="K22" s="34"/>
      <c r="L22" s="34"/>
      <c r="M22" s="34"/>
    </row>
    <row r="23" spans="1:13" ht="13.5" customHeight="1" x14ac:dyDescent="0.3">
      <c r="A23" s="54">
        <v>15</v>
      </c>
      <c r="B23" s="125" t="s">
        <v>41</v>
      </c>
      <c r="C23" s="122">
        <v>1235218.3462400001</v>
      </c>
      <c r="D23" s="122">
        <v>59862.39976</v>
      </c>
      <c r="E23" s="122">
        <v>4.8463010561833793</v>
      </c>
      <c r="F23" s="122">
        <v>26305.037179999999</v>
      </c>
      <c r="G23" s="122">
        <v>1595.0993000000001</v>
      </c>
      <c r="H23" s="122">
        <v>12318.150369999999</v>
      </c>
      <c r="I23" s="122">
        <v>19644.11291</v>
      </c>
      <c r="K23" s="34"/>
      <c r="L23" s="34"/>
      <c r="M23" s="34"/>
    </row>
    <row r="24" spans="1:13" ht="13.5" customHeight="1" x14ac:dyDescent="0.3">
      <c r="A24" s="54">
        <v>16</v>
      </c>
      <c r="B24" s="125" t="s">
        <v>44</v>
      </c>
      <c r="C24" s="122">
        <v>245979.95439</v>
      </c>
      <c r="D24" s="122">
        <v>55754.009420000002</v>
      </c>
      <c r="E24" s="122">
        <v>22.666078444588333</v>
      </c>
      <c r="F24" s="122">
        <v>11205.949620000001</v>
      </c>
      <c r="G24" s="122">
        <v>10231.70325</v>
      </c>
      <c r="H24" s="122">
        <v>31294.65209</v>
      </c>
      <c r="I24" s="122">
        <v>3021.7044599999999</v>
      </c>
      <c r="K24" s="34"/>
      <c r="L24" s="34"/>
      <c r="M24" s="34"/>
    </row>
    <row r="25" spans="1:13" ht="13.5" customHeight="1" x14ac:dyDescent="0.3">
      <c r="A25" s="54">
        <v>17</v>
      </c>
      <c r="B25" s="125" t="s">
        <v>35</v>
      </c>
      <c r="C25" s="122">
        <v>231719.89598</v>
      </c>
      <c r="D25" s="122">
        <v>38175.836869999999</v>
      </c>
      <c r="E25" s="122">
        <v>16.47499309825989</v>
      </c>
      <c r="F25" s="122">
        <v>1813.3513700000001</v>
      </c>
      <c r="G25" s="122">
        <v>25166.498019999999</v>
      </c>
      <c r="H25" s="122">
        <v>1096.3261499999999</v>
      </c>
      <c r="I25" s="122">
        <v>10099.661330000001</v>
      </c>
      <c r="K25" s="34"/>
      <c r="L25" s="34"/>
      <c r="M25" s="34"/>
    </row>
    <row r="26" spans="1:13" ht="13.5" customHeight="1" x14ac:dyDescent="0.3">
      <c r="A26" s="54">
        <v>18</v>
      </c>
      <c r="B26" s="125" t="s">
        <v>58</v>
      </c>
      <c r="C26" s="122">
        <v>340845.23973000003</v>
      </c>
      <c r="D26" s="122">
        <v>35707.511460000002</v>
      </c>
      <c r="E26" s="122">
        <v>10.476165513793195</v>
      </c>
      <c r="F26" s="122">
        <v>5674.3952900000004</v>
      </c>
      <c r="G26" s="122">
        <v>0</v>
      </c>
      <c r="H26" s="122">
        <v>2985.5495699999997</v>
      </c>
      <c r="I26" s="122">
        <v>27047.566600000002</v>
      </c>
      <c r="K26" s="34"/>
      <c r="L26" s="34"/>
      <c r="M26" s="34"/>
    </row>
    <row r="27" spans="1:13" ht="13.5" customHeight="1" x14ac:dyDescent="0.3">
      <c r="A27" s="54">
        <v>19</v>
      </c>
      <c r="B27" s="125" t="s">
        <v>54</v>
      </c>
      <c r="C27" s="122">
        <v>4996713.5877499999</v>
      </c>
      <c r="D27" s="122">
        <v>33570.665719999997</v>
      </c>
      <c r="E27" s="122">
        <v>0.67185491284315801</v>
      </c>
      <c r="F27" s="122">
        <v>180</v>
      </c>
      <c r="G27" s="122">
        <v>642.74585000000002</v>
      </c>
      <c r="H27" s="122">
        <v>4983.6535899999999</v>
      </c>
      <c r="I27" s="122">
        <v>27764.26628</v>
      </c>
      <c r="K27" s="34"/>
      <c r="L27" s="34"/>
      <c r="M27" s="34"/>
    </row>
    <row r="28" spans="1:13" ht="13.5" customHeight="1" x14ac:dyDescent="0.3">
      <c r="A28" s="54">
        <v>20</v>
      </c>
      <c r="B28" s="125" t="s">
        <v>121</v>
      </c>
      <c r="C28" s="122">
        <v>545914.36100999999</v>
      </c>
      <c r="D28" s="122">
        <v>30353.965559999997</v>
      </c>
      <c r="E28" s="122">
        <v>5.560206458727686</v>
      </c>
      <c r="F28" s="122">
        <v>11518.132809999999</v>
      </c>
      <c r="G28" s="122">
        <v>7525.2346599999992</v>
      </c>
      <c r="H28" s="122">
        <v>0</v>
      </c>
      <c r="I28" s="122">
        <v>11310.59809</v>
      </c>
      <c r="K28" s="34"/>
      <c r="L28" s="34"/>
      <c r="M28" s="34"/>
    </row>
    <row r="29" spans="1:13" ht="13.5" customHeight="1" x14ac:dyDescent="0.3">
      <c r="A29" s="54">
        <v>21</v>
      </c>
      <c r="B29" s="125" t="s">
        <v>15</v>
      </c>
      <c r="C29" s="122">
        <v>2964729.8046500003</v>
      </c>
      <c r="D29" s="122">
        <v>24678.06853</v>
      </c>
      <c r="E29" s="122">
        <v>0.83238845210426704</v>
      </c>
      <c r="F29" s="122">
        <v>14890.25763</v>
      </c>
      <c r="G29" s="122">
        <v>7413.8361299999997</v>
      </c>
      <c r="H29" s="122">
        <v>2179.7272899999998</v>
      </c>
      <c r="I29" s="122">
        <v>194.24748000000002</v>
      </c>
      <c r="K29" s="34"/>
      <c r="L29" s="34"/>
      <c r="M29" s="34"/>
    </row>
    <row r="30" spans="1:13" ht="13.5" customHeight="1" x14ac:dyDescent="0.3">
      <c r="A30" s="54">
        <v>22</v>
      </c>
      <c r="B30" s="125" t="s">
        <v>72</v>
      </c>
      <c r="C30" s="122">
        <v>133232.29659000001</v>
      </c>
      <c r="D30" s="122">
        <v>22851.597589999998</v>
      </c>
      <c r="E30" s="122">
        <v>17.151695328289616</v>
      </c>
      <c r="F30" s="122">
        <v>490.97927000000004</v>
      </c>
      <c r="G30" s="122">
        <v>6094.71965</v>
      </c>
      <c r="H30" s="122">
        <v>16204.81697</v>
      </c>
      <c r="I30" s="122">
        <v>61.081700000000005</v>
      </c>
      <c r="K30" s="34"/>
      <c r="L30" s="34"/>
      <c r="M30" s="34"/>
    </row>
    <row r="31" spans="1:13" ht="13.5" customHeight="1" x14ac:dyDescent="0.3">
      <c r="A31" s="54">
        <v>23</v>
      </c>
      <c r="B31" s="125" t="s">
        <v>52</v>
      </c>
      <c r="C31" s="122">
        <v>469204.88936000003</v>
      </c>
      <c r="D31" s="122">
        <v>21952.54148</v>
      </c>
      <c r="E31" s="122">
        <v>4.6786685257997798</v>
      </c>
      <c r="F31" s="122">
        <v>377.50574</v>
      </c>
      <c r="G31" s="122">
        <v>13218.01657</v>
      </c>
      <c r="H31" s="122">
        <v>67.421120000000002</v>
      </c>
      <c r="I31" s="122">
        <v>8289.5980500000005</v>
      </c>
      <c r="K31" s="34"/>
      <c r="L31" s="34"/>
      <c r="M31" s="34"/>
    </row>
    <row r="32" spans="1:13" ht="13.5" customHeight="1" x14ac:dyDescent="0.3">
      <c r="A32" s="54">
        <v>24</v>
      </c>
      <c r="B32" s="125" t="s">
        <v>101</v>
      </c>
      <c r="C32" s="122">
        <v>65894.623699999996</v>
      </c>
      <c r="D32" s="122">
        <v>21521.2719</v>
      </c>
      <c r="E32" s="122">
        <v>32.6601332424029</v>
      </c>
      <c r="F32" s="122">
        <v>2440.7985699999999</v>
      </c>
      <c r="G32" s="122">
        <v>5226.6666500000001</v>
      </c>
      <c r="H32" s="122">
        <v>0</v>
      </c>
      <c r="I32" s="122">
        <v>13853.80668</v>
      </c>
      <c r="K32" s="34"/>
      <c r="L32" s="34"/>
      <c r="M32" s="34"/>
    </row>
    <row r="33" spans="1:13" ht="13.5" customHeight="1" x14ac:dyDescent="0.3">
      <c r="A33" s="54">
        <v>25</v>
      </c>
      <c r="B33" s="125" t="s">
        <v>56</v>
      </c>
      <c r="C33" s="122">
        <v>490553.66168000002</v>
      </c>
      <c r="D33" s="122">
        <v>20633.203529999999</v>
      </c>
      <c r="E33" s="122">
        <v>4.2061052932185703</v>
      </c>
      <c r="F33" s="122">
        <v>7278.3209900000002</v>
      </c>
      <c r="G33" s="122">
        <v>8753.3806000000004</v>
      </c>
      <c r="H33" s="122">
        <v>3000</v>
      </c>
      <c r="I33" s="122">
        <v>1601.5019399999999</v>
      </c>
      <c r="K33" s="34"/>
      <c r="L33" s="34"/>
      <c r="M33" s="34"/>
    </row>
    <row r="34" spans="1:13" ht="13.5" customHeight="1" x14ac:dyDescent="0.3">
      <c r="A34" s="54">
        <v>26</v>
      </c>
      <c r="B34" s="125" t="s">
        <v>70</v>
      </c>
      <c r="C34" s="122">
        <v>74060.694739999992</v>
      </c>
      <c r="D34" s="122">
        <v>6999.74557</v>
      </c>
      <c r="E34" s="122">
        <v>9.4513636343455136</v>
      </c>
      <c r="F34" s="122">
        <v>0</v>
      </c>
      <c r="G34" s="122">
        <v>0</v>
      </c>
      <c r="H34" s="122">
        <v>6258.9822999999997</v>
      </c>
      <c r="I34" s="122">
        <v>740.76327000000003</v>
      </c>
      <c r="K34" s="34"/>
      <c r="L34" s="34"/>
      <c r="M34" s="34"/>
    </row>
    <row r="35" spans="1:13" ht="13.5" customHeight="1" x14ac:dyDescent="0.3">
      <c r="A35" s="54">
        <v>27</v>
      </c>
      <c r="B35" s="125" t="s">
        <v>74</v>
      </c>
      <c r="C35" s="122">
        <v>334586.12355999998</v>
      </c>
      <c r="D35" s="122">
        <v>6805.1177599999992</v>
      </c>
      <c r="E35" s="122">
        <v>2.033891210906619</v>
      </c>
      <c r="F35" s="122">
        <v>1178.98333</v>
      </c>
      <c r="G35" s="122">
        <v>3632.0487599999997</v>
      </c>
      <c r="H35" s="122">
        <v>0</v>
      </c>
      <c r="I35" s="122">
        <v>1994.0856699999999</v>
      </c>
      <c r="K35" s="34"/>
      <c r="L35" s="34"/>
      <c r="M35" s="34"/>
    </row>
    <row r="36" spans="1:13" ht="13.5" customHeight="1" x14ac:dyDescent="0.3">
      <c r="A36" s="54">
        <v>28</v>
      </c>
      <c r="B36" s="125" t="s">
        <v>60</v>
      </c>
      <c r="C36" s="122">
        <v>193171.76502000002</v>
      </c>
      <c r="D36" s="122">
        <v>5866.32114</v>
      </c>
      <c r="E36" s="122">
        <v>3.0368419211744691</v>
      </c>
      <c r="F36" s="122">
        <v>0</v>
      </c>
      <c r="G36" s="122">
        <v>0</v>
      </c>
      <c r="H36" s="122">
        <v>0</v>
      </c>
      <c r="I36" s="122">
        <v>5866.32114</v>
      </c>
      <c r="K36" s="34"/>
      <c r="L36" s="34"/>
      <c r="M36" s="34"/>
    </row>
    <row r="37" spans="1:13" ht="13.5" customHeight="1" x14ac:dyDescent="0.3">
      <c r="A37" s="54">
        <v>29</v>
      </c>
      <c r="B37" s="125" t="s">
        <v>98</v>
      </c>
      <c r="C37" s="122">
        <v>162295.62111000001</v>
      </c>
      <c r="D37" s="122">
        <v>3264.2853799999998</v>
      </c>
      <c r="E37" s="122">
        <v>2.0113206737645415</v>
      </c>
      <c r="F37" s="122">
        <v>0</v>
      </c>
      <c r="G37" s="122">
        <v>0</v>
      </c>
      <c r="H37" s="122">
        <v>0</v>
      </c>
      <c r="I37" s="122">
        <v>3264.2853799999998</v>
      </c>
      <c r="K37" s="34"/>
      <c r="L37" s="34"/>
      <c r="M37" s="34"/>
    </row>
    <row r="38" spans="1:13" ht="13.5" customHeight="1" x14ac:dyDescent="0.3">
      <c r="A38" s="54">
        <v>30</v>
      </c>
      <c r="B38" s="125" t="s">
        <v>68</v>
      </c>
      <c r="C38" s="122">
        <v>51173.981810000005</v>
      </c>
      <c r="D38" s="122">
        <v>3014.2328899999998</v>
      </c>
      <c r="E38" s="122">
        <v>5.8901668062323473</v>
      </c>
      <c r="F38" s="122">
        <v>0</v>
      </c>
      <c r="G38" s="122">
        <v>0</v>
      </c>
      <c r="H38" s="122">
        <v>2734.1653199999996</v>
      </c>
      <c r="I38" s="122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125" t="s">
        <v>96</v>
      </c>
      <c r="C39" s="122">
        <v>7512.4419700000008</v>
      </c>
      <c r="D39" s="122">
        <v>2236.77</v>
      </c>
      <c r="E39" s="122">
        <v>29.774206695136705</v>
      </c>
      <c r="F39" s="122">
        <v>0</v>
      </c>
      <c r="G39" s="122">
        <v>0</v>
      </c>
      <c r="H39" s="122">
        <v>0</v>
      </c>
      <c r="I39" s="122">
        <v>2236.77</v>
      </c>
      <c r="K39" s="34"/>
      <c r="L39" s="34"/>
      <c r="M39" s="34"/>
    </row>
    <row r="40" spans="1:13" ht="13.5" customHeight="1" x14ac:dyDescent="0.3">
      <c r="A40" s="54">
        <v>32</v>
      </c>
      <c r="B40" s="125" t="s">
        <v>108</v>
      </c>
      <c r="C40" s="122">
        <v>42958.809340000007</v>
      </c>
      <c r="D40" s="122">
        <v>1963.19109</v>
      </c>
      <c r="E40" s="122">
        <v>4.5699383203622084</v>
      </c>
      <c r="F40" s="122">
        <v>0</v>
      </c>
      <c r="G40" s="122">
        <v>0</v>
      </c>
      <c r="H40" s="122">
        <v>1963.19109</v>
      </c>
      <c r="I40" s="122">
        <v>0</v>
      </c>
      <c r="K40" s="34"/>
      <c r="L40" s="34"/>
      <c r="M40" s="34"/>
    </row>
    <row r="41" spans="1:13" ht="13.5" customHeight="1" x14ac:dyDescent="0.3">
      <c r="A41" s="54">
        <v>33</v>
      </c>
      <c r="B41" s="125" t="s">
        <v>46</v>
      </c>
      <c r="C41" s="122">
        <v>8440.8049499999997</v>
      </c>
      <c r="D41" s="122">
        <v>1300</v>
      </c>
      <c r="E41" s="122">
        <v>15.401374723153626</v>
      </c>
      <c r="F41" s="122">
        <v>1300</v>
      </c>
      <c r="G41" s="122">
        <v>0</v>
      </c>
      <c r="H41" s="122">
        <v>0</v>
      </c>
      <c r="I41" s="122">
        <v>0</v>
      </c>
      <c r="K41" s="34"/>
      <c r="L41" s="34"/>
      <c r="M41" s="34"/>
    </row>
    <row r="42" spans="1:13" ht="13.5" customHeight="1" x14ac:dyDescent="0.3">
      <c r="A42" s="54">
        <v>34</v>
      </c>
      <c r="B42" s="125" t="s">
        <v>90</v>
      </c>
      <c r="C42" s="122">
        <v>493.60394000000002</v>
      </c>
      <c r="D42" s="122">
        <v>385.96315999999996</v>
      </c>
      <c r="E42" s="122">
        <v>78.192884765060825</v>
      </c>
      <c r="F42" s="122">
        <v>0</v>
      </c>
      <c r="G42" s="122">
        <v>0</v>
      </c>
      <c r="H42" s="122">
        <v>0</v>
      </c>
      <c r="I42" s="122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25" t="s">
        <v>76</v>
      </c>
      <c r="C43" s="122">
        <v>134236.68982</v>
      </c>
      <c r="D43" s="122">
        <v>1.3086300000000002</v>
      </c>
      <c r="E43" s="122">
        <v>9.7486760270590843E-4</v>
      </c>
      <c r="F43" s="122">
        <v>0</v>
      </c>
      <c r="G43" s="122">
        <v>0</v>
      </c>
      <c r="H43" s="122">
        <v>1.1836300000000002</v>
      </c>
      <c r="I43" s="122">
        <v>0.125</v>
      </c>
      <c r="K43" s="34"/>
      <c r="L43" s="34"/>
      <c r="M43" s="34"/>
    </row>
    <row r="44" spans="1:13" ht="13.5" customHeight="1" x14ac:dyDescent="0.3">
      <c r="A44" s="54">
        <v>36</v>
      </c>
      <c r="B44" s="125" t="s">
        <v>82</v>
      </c>
      <c r="C44" s="122">
        <v>383754.43176999997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K44" s="34"/>
      <c r="L44" s="34"/>
      <c r="M44" s="34"/>
    </row>
    <row r="45" spans="1:13" ht="13.5" customHeight="1" x14ac:dyDescent="0.3">
      <c r="A45" s="54">
        <v>37</v>
      </c>
      <c r="B45" s="125" t="s">
        <v>86</v>
      </c>
      <c r="C45" s="122">
        <v>103672.24795999999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K45" s="34"/>
      <c r="L45" s="34"/>
      <c r="M45" s="34"/>
    </row>
    <row r="46" spans="1:13" ht="13.5" customHeight="1" x14ac:dyDescent="0.3">
      <c r="A46" s="54">
        <v>38</v>
      </c>
      <c r="B46" s="125" t="s">
        <v>88</v>
      </c>
      <c r="C46" s="122">
        <v>19536.610350000003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K46" s="34"/>
      <c r="L46" s="34"/>
      <c r="M46" s="34"/>
    </row>
    <row r="47" spans="1:13" ht="13.5" customHeight="1" x14ac:dyDescent="0.3">
      <c r="A47" s="54">
        <v>39</v>
      </c>
      <c r="B47" s="125" t="s">
        <v>92</v>
      </c>
      <c r="C47" s="122">
        <v>551235.74026999995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K47" s="34"/>
      <c r="L47" s="34"/>
      <c r="M47" s="34"/>
    </row>
    <row r="48" spans="1:13" ht="13.5" customHeight="1" x14ac:dyDescent="0.3">
      <c r="A48" s="54">
        <v>40</v>
      </c>
      <c r="B48" s="125" t="s">
        <v>64</v>
      </c>
      <c r="C48" s="122">
        <v>42362.235110000001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K48" s="34"/>
      <c r="L48" s="34"/>
      <c r="M48" s="34"/>
    </row>
    <row r="49" spans="1:13" ht="13.5" customHeight="1" x14ac:dyDescent="0.3">
      <c r="A49" s="54">
        <v>41</v>
      </c>
      <c r="B49" s="125" t="s">
        <v>66</v>
      </c>
      <c r="C49" s="122">
        <v>105.61715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K49" s="34"/>
      <c r="L49" s="34"/>
      <c r="M49" s="34"/>
    </row>
    <row r="50" spans="1:13" s="78" customFormat="1" x14ac:dyDescent="0.3">
      <c r="A50" s="126"/>
      <c r="B50" s="74" t="s">
        <v>94</v>
      </c>
      <c r="C50" s="122">
        <v>128996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</row>
    <row r="51" spans="1:13" x14ac:dyDescent="0.3">
      <c r="A51" s="104"/>
      <c r="B51" s="127" t="s">
        <v>184</v>
      </c>
      <c r="C51" s="123">
        <v>54446799.866669998</v>
      </c>
      <c r="D51" s="123">
        <v>5490571.6061899997</v>
      </c>
      <c r="E51" s="123">
        <v>10.084287083236077</v>
      </c>
      <c r="F51" s="123">
        <v>2344766.6678400002</v>
      </c>
      <c r="G51" s="123">
        <v>1332105.8317400001</v>
      </c>
      <c r="H51" s="123">
        <v>953381.44563999993</v>
      </c>
      <c r="I51" s="123">
        <v>860317.66096999985</v>
      </c>
    </row>
    <row r="52" spans="1:13" x14ac:dyDescent="0.3">
      <c r="B52" s="121" t="s">
        <v>206</v>
      </c>
      <c r="C52" s="34"/>
      <c r="D52" s="34"/>
      <c r="E52" s="34"/>
      <c r="F52" s="34"/>
      <c r="G52" s="34"/>
      <c r="H52" s="34"/>
      <c r="I52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2.6640625" style="132" customWidth="1"/>
    <col min="2" max="2" width="31.6640625" style="132" customWidth="1"/>
    <col min="3" max="3" width="16.6640625" style="132" customWidth="1"/>
    <col min="4" max="4" width="13.33203125" style="132" bestFit="1" customWidth="1"/>
    <col min="5" max="5" width="12" style="132" bestFit="1" customWidth="1"/>
    <col min="6" max="6" width="13.33203125" style="132" bestFit="1" customWidth="1"/>
    <col min="7" max="7" width="14.6640625" style="132" bestFit="1" customWidth="1"/>
    <col min="8" max="8" width="15.33203125" style="132" bestFit="1" customWidth="1"/>
    <col min="9" max="9" width="14.5546875" style="132" bestFit="1" customWidth="1"/>
    <col min="10" max="10" width="11.88671875" style="132" bestFit="1" customWidth="1"/>
    <col min="11" max="16384" width="11.44140625" style="132"/>
  </cols>
  <sheetData>
    <row r="2" spans="1:13" ht="12" customHeight="1" x14ac:dyDescent="0.2">
      <c r="A2" s="210" t="s">
        <v>222</v>
      </c>
      <c r="B2" s="211"/>
      <c r="C2" s="211"/>
      <c r="D2" s="211"/>
      <c r="E2" s="211"/>
      <c r="F2" s="211"/>
      <c r="G2" s="211"/>
      <c r="H2" s="211"/>
      <c r="I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74" t="s">
        <v>11</v>
      </c>
      <c r="C9" s="138">
        <v>7381710868.7199993</v>
      </c>
      <c r="D9" s="139">
        <v>1270633689.6199999</v>
      </c>
      <c r="E9" s="141">
        <f>D9/C9</f>
        <v>0.17213268200523951</v>
      </c>
      <c r="F9" s="139">
        <v>514963196.05000001</v>
      </c>
      <c r="G9" s="139">
        <v>563267231.74000001</v>
      </c>
      <c r="H9" s="139">
        <v>124787665.31999999</v>
      </c>
      <c r="I9" s="139">
        <v>67615596.510000005</v>
      </c>
      <c r="K9" s="134"/>
      <c r="L9" s="134"/>
      <c r="M9" s="134"/>
    </row>
    <row r="10" spans="1:13" ht="12" customHeight="1" x14ac:dyDescent="0.2">
      <c r="A10" s="131">
        <v>2</v>
      </c>
      <c r="B10" s="135" t="s">
        <v>9</v>
      </c>
      <c r="C10" s="138">
        <v>10005919318.619999</v>
      </c>
      <c r="D10" s="139">
        <v>1196261120.4399998</v>
      </c>
      <c r="E10" s="141">
        <f t="shared" ref="E10:E50" si="0">D10/C10</f>
        <v>0.11955534342695323</v>
      </c>
      <c r="F10" s="139">
        <v>459180714.88999999</v>
      </c>
      <c r="G10" s="139">
        <v>268386993.41999999</v>
      </c>
      <c r="H10" s="139">
        <v>31797715.670000002</v>
      </c>
      <c r="I10" s="139">
        <v>436895696.45999998</v>
      </c>
      <c r="K10" s="134"/>
      <c r="L10" s="134"/>
      <c r="M10" s="134"/>
    </row>
    <row r="11" spans="1:13" ht="12" customHeight="1" x14ac:dyDescent="0.2">
      <c r="A11" s="131">
        <v>3</v>
      </c>
      <c r="B11" s="135" t="s">
        <v>13</v>
      </c>
      <c r="C11" s="138">
        <v>5709080256.25</v>
      </c>
      <c r="D11" s="139">
        <v>676714071.92999995</v>
      </c>
      <c r="E11" s="141">
        <f t="shared" si="0"/>
        <v>0.11853294078134023</v>
      </c>
      <c r="F11" s="139">
        <v>395021620.01999998</v>
      </c>
      <c r="G11" s="139">
        <v>138542460.13999999</v>
      </c>
      <c r="H11" s="139">
        <v>124779835.89</v>
      </c>
      <c r="I11" s="139">
        <v>18370155.880000003</v>
      </c>
      <c r="K11" s="134"/>
      <c r="L11" s="134"/>
      <c r="M11" s="134"/>
    </row>
    <row r="12" spans="1:13" ht="12" customHeight="1" x14ac:dyDescent="0.2">
      <c r="A12" s="131">
        <v>4</v>
      </c>
      <c r="B12" s="135" t="s">
        <v>205</v>
      </c>
      <c r="C12" s="138">
        <v>3231733220.1699996</v>
      </c>
      <c r="D12" s="139">
        <v>514175311.96999997</v>
      </c>
      <c r="E12" s="141">
        <f t="shared" si="0"/>
        <v>0.15910202883112756</v>
      </c>
      <c r="F12" s="139">
        <v>83910687.780000001</v>
      </c>
      <c r="G12" s="139">
        <v>3326384.98</v>
      </c>
      <c r="H12" s="139">
        <v>426938239.20999998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35" t="s">
        <v>19</v>
      </c>
      <c r="C13" s="138">
        <v>1890582171.4400001</v>
      </c>
      <c r="D13" s="139">
        <v>417167758.93000001</v>
      </c>
      <c r="E13" s="141">
        <f t="shared" si="0"/>
        <v>0.22065571400805908</v>
      </c>
      <c r="F13" s="139">
        <v>243015236.03999999</v>
      </c>
      <c r="G13" s="139">
        <v>111604669.15000001</v>
      </c>
      <c r="H13" s="139">
        <v>23891830.91</v>
      </c>
      <c r="I13" s="139">
        <v>38656022.829999998</v>
      </c>
      <c r="K13" s="134"/>
      <c r="L13" s="134"/>
      <c r="M13" s="134"/>
    </row>
    <row r="14" spans="1:13" ht="12" customHeight="1" x14ac:dyDescent="0.2">
      <c r="A14" s="131">
        <v>6</v>
      </c>
      <c r="B14" s="135" t="s">
        <v>23</v>
      </c>
      <c r="C14" s="138">
        <v>953367594.20999992</v>
      </c>
      <c r="D14" s="139">
        <v>243018758.69</v>
      </c>
      <c r="E14" s="141">
        <f t="shared" si="0"/>
        <v>0.25490562104890452</v>
      </c>
      <c r="F14" s="139">
        <v>131782637.87</v>
      </c>
      <c r="G14" s="139">
        <v>40413040.789999999</v>
      </c>
      <c r="H14" s="139">
        <v>22420303.530000001</v>
      </c>
      <c r="I14" s="139">
        <v>48402776.5</v>
      </c>
      <c r="K14" s="134"/>
      <c r="L14" s="134"/>
      <c r="M14" s="134"/>
    </row>
    <row r="15" spans="1:13" ht="12" customHeight="1" x14ac:dyDescent="0.2">
      <c r="A15" s="131">
        <v>7</v>
      </c>
      <c r="B15" s="135" t="s">
        <v>183</v>
      </c>
      <c r="C15" s="138">
        <v>2235920991.23</v>
      </c>
      <c r="D15" s="139">
        <v>169825593.64000002</v>
      </c>
      <c r="E15" s="141">
        <f t="shared" si="0"/>
        <v>7.5953307073957671E-2</v>
      </c>
      <c r="F15" s="139">
        <v>97106153.310000002</v>
      </c>
      <c r="G15" s="139">
        <v>27568964.780000001</v>
      </c>
      <c r="H15" s="139">
        <v>5617041.6500000004</v>
      </c>
      <c r="I15" s="139">
        <v>39533433.900000006</v>
      </c>
      <c r="K15" s="134"/>
      <c r="L15" s="134"/>
      <c r="M15" s="134"/>
    </row>
    <row r="16" spans="1:13" ht="12" customHeight="1" x14ac:dyDescent="0.2">
      <c r="A16" s="131">
        <v>8</v>
      </c>
      <c r="B16" s="135" t="s">
        <v>31</v>
      </c>
      <c r="C16" s="138">
        <v>731864092.57999992</v>
      </c>
      <c r="D16" s="139">
        <v>120800724.05</v>
      </c>
      <c r="E16" s="141">
        <f t="shared" si="0"/>
        <v>0.16505895735934784</v>
      </c>
      <c r="F16" s="139">
        <v>90175075.390000001</v>
      </c>
      <c r="G16" s="139">
        <v>13208703.68</v>
      </c>
      <c r="H16" s="139">
        <v>3780537.68</v>
      </c>
      <c r="I16" s="139">
        <v>13636407.300000001</v>
      </c>
      <c r="K16" s="134"/>
      <c r="L16" s="134"/>
      <c r="M16" s="134"/>
    </row>
    <row r="17" spans="1:13" ht="12" customHeight="1" x14ac:dyDescent="0.2">
      <c r="A17" s="131">
        <v>9</v>
      </c>
      <c r="B17" s="135" t="s">
        <v>48</v>
      </c>
      <c r="C17" s="138">
        <v>3881561593.2000003</v>
      </c>
      <c r="D17" s="139">
        <v>93339217.659999996</v>
      </c>
      <c r="E17" s="141">
        <f t="shared" si="0"/>
        <v>2.4046821213276216E-2</v>
      </c>
      <c r="F17" s="139">
        <v>78575501.560000002</v>
      </c>
      <c r="G17" s="139">
        <v>10847394.1</v>
      </c>
      <c r="H17" s="139">
        <v>427372.05000000005</v>
      </c>
      <c r="I17" s="139">
        <v>3488949.95</v>
      </c>
      <c r="K17" s="134"/>
      <c r="L17" s="134"/>
      <c r="M17" s="134"/>
    </row>
    <row r="18" spans="1:13" ht="12" customHeight="1" x14ac:dyDescent="0.2">
      <c r="A18" s="131">
        <v>10</v>
      </c>
      <c r="B18" s="135" t="s">
        <v>50</v>
      </c>
      <c r="C18" s="138">
        <v>100498000.88</v>
      </c>
      <c r="D18" s="139">
        <v>83159634.819999993</v>
      </c>
      <c r="E18" s="141">
        <f t="shared" si="0"/>
        <v>0.827475512864152</v>
      </c>
      <c r="F18" s="139">
        <v>71881313.409999996</v>
      </c>
      <c r="G18" s="96">
        <v>0</v>
      </c>
      <c r="H18" s="139">
        <v>1349674</v>
      </c>
      <c r="I18" s="139">
        <v>9928647.4100000001</v>
      </c>
      <c r="K18" s="134"/>
      <c r="L18" s="134"/>
      <c r="M18" s="134"/>
    </row>
    <row r="19" spans="1:13" ht="12" customHeight="1" x14ac:dyDescent="0.2">
      <c r="A19" s="131">
        <v>11</v>
      </c>
      <c r="B19" s="135" t="s">
        <v>39</v>
      </c>
      <c r="C19" s="138">
        <v>3486276131.8899999</v>
      </c>
      <c r="D19" s="139">
        <v>82447025.400000006</v>
      </c>
      <c r="E19" s="141">
        <f t="shared" si="0"/>
        <v>2.3649023278974564E-2</v>
      </c>
      <c r="F19" s="139">
        <v>42710630.490000002</v>
      </c>
      <c r="G19" s="139">
        <v>7947624.75</v>
      </c>
      <c r="H19" s="139">
        <v>21078196.130000003</v>
      </c>
      <c r="I19" s="139">
        <v>10710574.030000001</v>
      </c>
      <c r="K19" s="134"/>
      <c r="L19" s="134"/>
      <c r="M19" s="134"/>
    </row>
    <row r="20" spans="1:13" ht="12" customHeight="1" x14ac:dyDescent="0.2">
      <c r="A20" s="131">
        <v>12</v>
      </c>
      <c r="B20" s="135" t="s">
        <v>33</v>
      </c>
      <c r="C20" s="138">
        <v>466473248.32000005</v>
      </c>
      <c r="D20" s="139">
        <v>74399965.980000004</v>
      </c>
      <c r="E20" s="141">
        <f t="shared" si="0"/>
        <v>0.15949460391984091</v>
      </c>
      <c r="F20" s="139">
        <v>28075867.41</v>
      </c>
      <c r="G20" s="139">
        <v>27110686.379999999</v>
      </c>
      <c r="H20" s="139">
        <v>227837.82</v>
      </c>
      <c r="I20" s="139">
        <v>18985574.370000001</v>
      </c>
      <c r="K20" s="134"/>
      <c r="L20" s="134"/>
      <c r="M20" s="134"/>
    </row>
    <row r="21" spans="1:13" ht="12" customHeight="1" x14ac:dyDescent="0.2">
      <c r="A21" s="131">
        <v>13</v>
      </c>
      <c r="B21" s="135" t="s">
        <v>105</v>
      </c>
      <c r="C21" s="138">
        <v>276232660.05000001</v>
      </c>
      <c r="D21" s="139">
        <v>69868141.710000008</v>
      </c>
      <c r="E21" s="141">
        <f t="shared" si="0"/>
        <v>0.25293222639695606</v>
      </c>
      <c r="F21" s="139">
        <v>21483403.140000001</v>
      </c>
      <c r="G21" s="139">
        <v>8485134.0599999987</v>
      </c>
      <c r="H21" s="139">
        <v>16867824.390000001</v>
      </c>
      <c r="I21" s="139">
        <v>23031780.120000001</v>
      </c>
      <c r="K21" s="134"/>
      <c r="L21" s="134"/>
      <c r="M21" s="134"/>
    </row>
    <row r="22" spans="1:13" ht="12" customHeight="1" x14ac:dyDescent="0.2">
      <c r="A22" s="131">
        <v>14</v>
      </c>
      <c r="B22" s="135" t="s">
        <v>37</v>
      </c>
      <c r="C22" s="138">
        <v>325003705.75</v>
      </c>
      <c r="D22" s="139">
        <v>66746294.659999996</v>
      </c>
      <c r="E22" s="141">
        <f t="shared" si="0"/>
        <v>0.20537087263658069</v>
      </c>
      <c r="F22" s="139">
        <v>37751578.200000003</v>
      </c>
      <c r="G22" s="139">
        <v>14106386.319999998</v>
      </c>
      <c r="H22" s="139">
        <v>13722053.199999999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35" t="s">
        <v>41</v>
      </c>
      <c r="C23" s="138">
        <v>1235424109.8199999</v>
      </c>
      <c r="D23" s="139">
        <v>60532512.099999994</v>
      </c>
      <c r="E23" s="141">
        <f t="shared" si="0"/>
        <v>4.8997353717517719E-2</v>
      </c>
      <c r="F23" s="139">
        <v>26087041.5</v>
      </c>
      <c r="G23" s="139">
        <v>2020433.32</v>
      </c>
      <c r="H23" s="139">
        <v>12723966.15</v>
      </c>
      <c r="I23" s="139">
        <v>19701071.129999999</v>
      </c>
      <c r="K23" s="134"/>
      <c r="L23" s="134"/>
      <c r="M23" s="134"/>
    </row>
    <row r="24" spans="1:13" ht="12" customHeight="1" x14ac:dyDescent="0.2">
      <c r="A24" s="131">
        <v>16</v>
      </c>
      <c r="B24" s="135" t="s">
        <v>44</v>
      </c>
      <c r="C24" s="138">
        <v>248594478.61999997</v>
      </c>
      <c r="D24" s="139">
        <v>55661847.979999997</v>
      </c>
      <c r="E24" s="141">
        <f t="shared" si="0"/>
        <v>0.22390621179114908</v>
      </c>
      <c r="F24" s="139">
        <v>11415382.629999999</v>
      </c>
      <c r="G24" s="139">
        <v>10231703.25</v>
      </c>
      <c r="H24" s="139">
        <v>31063175.98</v>
      </c>
      <c r="I24" s="139">
        <v>2951586.12</v>
      </c>
      <c r="K24" s="134"/>
      <c r="L24" s="134"/>
      <c r="M24" s="134"/>
    </row>
    <row r="25" spans="1:13" ht="12" customHeight="1" x14ac:dyDescent="0.2">
      <c r="A25" s="131">
        <v>17</v>
      </c>
      <c r="B25" s="135" t="s">
        <v>35</v>
      </c>
      <c r="C25" s="138">
        <v>232421858.44999999</v>
      </c>
      <c r="D25" s="139">
        <v>37811299.450000003</v>
      </c>
      <c r="E25" s="141">
        <f t="shared" si="0"/>
        <v>0.16268392182284439</v>
      </c>
      <c r="F25" s="139">
        <v>1005069.2</v>
      </c>
      <c r="G25" s="139">
        <v>24926287.440000001</v>
      </c>
      <c r="H25" s="139">
        <v>1279942.81</v>
      </c>
      <c r="I25" s="139">
        <v>10600000</v>
      </c>
      <c r="K25" s="134"/>
      <c r="L25" s="134"/>
      <c r="M25" s="134"/>
    </row>
    <row r="26" spans="1:13" ht="12" customHeight="1" x14ac:dyDescent="0.2">
      <c r="A26" s="131">
        <v>18</v>
      </c>
      <c r="B26" s="135" t="s">
        <v>58</v>
      </c>
      <c r="C26" s="138">
        <v>341783634.41999996</v>
      </c>
      <c r="D26" s="139">
        <v>35530652.640000001</v>
      </c>
      <c r="E26" s="141">
        <f t="shared" si="0"/>
        <v>0.10395656509503391</v>
      </c>
      <c r="F26" s="139">
        <v>5614248.9800000004</v>
      </c>
      <c r="G26" s="96">
        <v>0</v>
      </c>
      <c r="H26" s="139">
        <v>2898925.03</v>
      </c>
      <c r="I26" s="139">
        <v>27017478.630000003</v>
      </c>
      <c r="K26" s="134"/>
      <c r="L26" s="134"/>
      <c r="M26" s="134"/>
    </row>
    <row r="27" spans="1:13" ht="12" customHeight="1" x14ac:dyDescent="0.2">
      <c r="A27" s="131">
        <v>19</v>
      </c>
      <c r="B27" s="135" t="s">
        <v>121</v>
      </c>
      <c r="C27" s="138">
        <v>555222477.13</v>
      </c>
      <c r="D27" s="139">
        <v>30006028.650000002</v>
      </c>
      <c r="E27" s="141">
        <f t="shared" si="0"/>
        <v>5.4043252724753035E-2</v>
      </c>
      <c r="F27" s="139">
        <v>11364287.41</v>
      </c>
      <c r="G27" s="139">
        <v>7484207.2200000007</v>
      </c>
      <c r="H27" s="96">
        <v>0</v>
      </c>
      <c r="I27" s="139">
        <v>11157534.02</v>
      </c>
      <c r="K27" s="134"/>
      <c r="L27" s="134"/>
      <c r="M27" s="134"/>
    </row>
    <row r="28" spans="1:13" ht="12" customHeight="1" x14ac:dyDescent="0.2">
      <c r="A28" s="131">
        <v>20</v>
      </c>
      <c r="B28" s="135" t="s">
        <v>54</v>
      </c>
      <c r="C28" s="138">
        <v>5037135260.2799997</v>
      </c>
      <c r="D28" s="139">
        <v>28245533.640000001</v>
      </c>
      <c r="E28" s="141">
        <f t="shared" si="0"/>
        <v>5.6074598319263546E-3</v>
      </c>
      <c r="F28" s="139">
        <v>180000</v>
      </c>
      <c r="G28" s="139">
        <v>638272.96</v>
      </c>
      <c r="H28" s="139">
        <v>5388600</v>
      </c>
      <c r="I28" s="139">
        <v>22038660.68</v>
      </c>
      <c r="K28" s="134"/>
      <c r="L28" s="134"/>
      <c r="M28" s="134"/>
    </row>
    <row r="29" spans="1:13" ht="12" customHeight="1" x14ac:dyDescent="0.2">
      <c r="A29" s="131">
        <v>21</v>
      </c>
      <c r="B29" s="135" t="s">
        <v>15</v>
      </c>
      <c r="C29" s="138">
        <v>2962588586.9799995</v>
      </c>
      <c r="D29" s="139">
        <v>24725939.470000003</v>
      </c>
      <c r="E29" s="141">
        <f t="shared" si="0"/>
        <v>8.3460591115032626E-3</v>
      </c>
      <c r="F29" s="139">
        <v>14890257.630000001</v>
      </c>
      <c r="G29" s="139">
        <v>7339640.1299999999</v>
      </c>
      <c r="H29" s="139">
        <v>2178115.04</v>
      </c>
      <c r="I29" s="139">
        <v>317926.67000000004</v>
      </c>
      <c r="K29" s="134"/>
      <c r="L29" s="134"/>
      <c r="M29" s="134"/>
    </row>
    <row r="30" spans="1:13" ht="12" customHeight="1" x14ac:dyDescent="0.2">
      <c r="A30" s="131">
        <v>22</v>
      </c>
      <c r="B30" s="135" t="s">
        <v>72</v>
      </c>
      <c r="C30" s="138">
        <v>136270209.53999999</v>
      </c>
      <c r="D30" s="139">
        <v>23325781.91</v>
      </c>
      <c r="E30" s="141">
        <f t="shared" si="0"/>
        <v>0.17117300977770258</v>
      </c>
      <c r="F30" s="139">
        <v>490979.27</v>
      </c>
      <c r="G30" s="139">
        <v>6090507.3200000003</v>
      </c>
      <c r="H30" s="139">
        <v>16683358.659999998</v>
      </c>
      <c r="I30" s="139">
        <v>60936.66</v>
      </c>
      <c r="K30" s="134"/>
      <c r="L30" s="134"/>
      <c r="M30" s="134"/>
    </row>
    <row r="31" spans="1:13" ht="12" customHeight="1" x14ac:dyDescent="0.2">
      <c r="A31" s="131">
        <v>23</v>
      </c>
      <c r="B31" s="135" t="s">
        <v>101</v>
      </c>
      <c r="C31" s="138">
        <v>59733621.049999997</v>
      </c>
      <c r="D31" s="139">
        <v>21497805.07</v>
      </c>
      <c r="E31" s="141">
        <f t="shared" si="0"/>
        <v>0.35989455673556559</v>
      </c>
      <c r="F31" s="139">
        <v>2417331.7400000002</v>
      </c>
      <c r="G31" s="139">
        <v>5226666.6500000004</v>
      </c>
      <c r="H31" s="96">
        <v>0</v>
      </c>
      <c r="I31" s="139">
        <v>13853806.68</v>
      </c>
      <c r="K31" s="134"/>
      <c r="L31" s="134"/>
      <c r="M31" s="134"/>
    </row>
    <row r="32" spans="1:13" ht="12" customHeight="1" x14ac:dyDescent="0.2">
      <c r="A32" s="131">
        <v>24</v>
      </c>
      <c r="B32" s="135" t="s">
        <v>56</v>
      </c>
      <c r="C32" s="138">
        <v>484938458.11000001</v>
      </c>
      <c r="D32" s="139">
        <v>20607735.990000002</v>
      </c>
      <c r="E32" s="141">
        <f t="shared" si="0"/>
        <v>4.2495569582822176E-2</v>
      </c>
      <c r="F32" s="139">
        <v>7275215.9500000002</v>
      </c>
      <c r="G32" s="139">
        <v>8753215.1500000004</v>
      </c>
      <c r="H32" s="139">
        <v>3000000</v>
      </c>
      <c r="I32" s="139">
        <v>1579304.89</v>
      </c>
      <c r="K32" s="134"/>
      <c r="L32" s="134"/>
      <c r="M32" s="134"/>
    </row>
    <row r="33" spans="1:13" ht="12" customHeight="1" x14ac:dyDescent="0.2">
      <c r="A33" s="131">
        <v>25</v>
      </c>
      <c r="B33" s="135" t="s">
        <v>52</v>
      </c>
      <c r="C33" s="138">
        <v>468363872.84999996</v>
      </c>
      <c r="D33" s="139">
        <v>11130200.59</v>
      </c>
      <c r="E33" s="141">
        <f t="shared" si="0"/>
        <v>2.3764003235929775E-2</v>
      </c>
      <c r="F33" s="139">
        <v>9236222.4100000001</v>
      </c>
      <c r="G33" s="96">
        <v>0</v>
      </c>
      <c r="H33" s="139">
        <v>81500</v>
      </c>
      <c r="I33" s="139">
        <v>1812478.18</v>
      </c>
      <c r="K33" s="134"/>
      <c r="L33" s="134"/>
      <c r="M33" s="134"/>
    </row>
    <row r="34" spans="1:13" ht="12" customHeight="1" x14ac:dyDescent="0.2">
      <c r="A34" s="131">
        <v>26</v>
      </c>
      <c r="B34" s="135" t="s">
        <v>74</v>
      </c>
      <c r="C34" s="138">
        <v>338634142.17999995</v>
      </c>
      <c r="D34" s="139">
        <v>7031235.6899999995</v>
      </c>
      <c r="E34" s="141">
        <f t="shared" si="0"/>
        <v>2.0763516769855321E-2</v>
      </c>
      <c r="F34" s="139">
        <v>1178983.33</v>
      </c>
      <c r="G34" s="139">
        <v>3632048.76</v>
      </c>
      <c r="H34" s="96">
        <v>0</v>
      </c>
      <c r="I34" s="139">
        <v>2220203.6</v>
      </c>
      <c r="K34" s="134"/>
      <c r="L34" s="134"/>
      <c r="M34" s="134"/>
    </row>
    <row r="35" spans="1:13" ht="12" customHeight="1" x14ac:dyDescent="0.2">
      <c r="A35" s="131">
        <v>27</v>
      </c>
      <c r="B35" s="135" t="s">
        <v>70</v>
      </c>
      <c r="C35" s="138">
        <v>73479336.170000002</v>
      </c>
      <c r="D35" s="139">
        <v>7003930.5599999996</v>
      </c>
      <c r="E35" s="141">
        <f t="shared" si="0"/>
        <v>9.5318370103342751E-2</v>
      </c>
      <c r="F35" s="96">
        <v>0</v>
      </c>
      <c r="G35" s="96">
        <v>0</v>
      </c>
      <c r="H35" s="139">
        <v>6258982.2999999998</v>
      </c>
      <c r="I35" s="139">
        <v>744948.26</v>
      </c>
      <c r="K35" s="134"/>
      <c r="L35" s="134"/>
      <c r="M35" s="134"/>
    </row>
    <row r="36" spans="1:13" ht="12" customHeight="1" x14ac:dyDescent="0.2">
      <c r="A36" s="131">
        <v>28</v>
      </c>
      <c r="B36" s="135" t="s">
        <v>60</v>
      </c>
      <c r="C36" s="138">
        <v>193644861.99000001</v>
      </c>
      <c r="D36" s="139">
        <v>5889379.5999999996</v>
      </c>
      <c r="E36" s="141">
        <f t="shared" si="0"/>
        <v>3.0413301646516872E-2</v>
      </c>
      <c r="F36" s="96">
        <v>0</v>
      </c>
      <c r="G36" s="96">
        <v>0</v>
      </c>
      <c r="H36" s="96">
        <v>0</v>
      </c>
      <c r="I36" s="139">
        <v>5889379.5999999996</v>
      </c>
      <c r="K36" s="134"/>
      <c r="L36" s="134"/>
      <c r="M36" s="134"/>
    </row>
    <row r="37" spans="1:13" ht="12" customHeight="1" x14ac:dyDescent="0.2">
      <c r="A37" s="131">
        <v>29</v>
      </c>
      <c r="B37" s="135" t="s">
        <v>98</v>
      </c>
      <c r="C37" s="138">
        <v>153429594.27000001</v>
      </c>
      <c r="D37" s="139">
        <v>3263017</v>
      </c>
      <c r="E37" s="141">
        <f t="shared" si="0"/>
        <v>2.1267194347511974E-2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35" t="s">
        <v>68</v>
      </c>
      <c r="C38" s="138">
        <v>50719131.850000001</v>
      </c>
      <c r="D38" s="139">
        <v>2734165.32</v>
      </c>
      <c r="E38" s="141">
        <f t="shared" si="0"/>
        <v>5.3907967669600397E-2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35" t="s">
        <v>96</v>
      </c>
      <c r="C39" s="138">
        <v>7902223.7200000007</v>
      </c>
      <c r="D39" s="139">
        <v>2527801.77</v>
      </c>
      <c r="E39" s="141">
        <f t="shared" si="0"/>
        <v>0.31988486526929155</v>
      </c>
      <c r="F39" s="96">
        <v>0</v>
      </c>
      <c r="G39" s="96">
        <v>0</v>
      </c>
      <c r="H39" s="139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35" t="s">
        <v>108</v>
      </c>
      <c r="C40" s="138">
        <v>46571276.420000002</v>
      </c>
      <c r="D40" s="139">
        <v>1963191.09</v>
      </c>
      <c r="E40" s="141">
        <f t="shared" si="0"/>
        <v>4.2154547629210115E-2</v>
      </c>
      <c r="F40" s="96">
        <v>0</v>
      </c>
      <c r="G40" s="96">
        <v>0</v>
      </c>
      <c r="H40" s="139">
        <v>1963191.09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35" t="s">
        <v>46</v>
      </c>
      <c r="C41" s="138">
        <v>8440314.2300000004</v>
      </c>
      <c r="D41" s="139">
        <v>1300000</v>
      </c>
      <c r="E41" s="141">
        <f t="shared" si="0"/>
        <v>0.15402270159318462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35" t="s">
        <v>76</v>
      </c>
      <c r="C42" s="138">
        <v>158771744.46000001</v>
      </c>
      <c r="D42" s="139">
        <v>886.12</v>
      </c>
      <c r="E42" s="141">
        <f t="shared" si="0"/>
        <v>5.5810938086861147E-6</v>
      </c>
      <c r="F42" s="96">
        <v>0</v>
      </c>
      <c r="G42" s="96">
        <v>0</v>
      </c>
      <c r="H42" s="139">
        <v>761.12</v>
      </c>
      <c r="I42" s="96">
        <v>125</v>
      </c>
      <c r="K42" s="134"/>
      <c r="L42" s="134"/>
      <c r="M42" s="134"/>
    </row>
    <row r="43" spans="1:13" ht="12" customHeight="1" x14ac:dyDescent="0.2">
      <c r="A43" s="131">
        <v>35</v>
      </c>
      <c r="B43" s="135" t="s">
        <v>90</v>
      </c>
      <c r="C43" s="138">
        <v>108734.59000000001</v>
      </c>
      <c r="D43" s="96">
        <v>0</v>
      </c>
      <c r="E43" s="141">
        <f t="shared" si="0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3" ht="12" customHeight="1" x14ac:dyDescent="0.2">
      <c r="A44" s="131">
        <v>36</v>
      </c>
      <c r="B44" s="135" t="s">
        <v>82</v>
      </c>
      <c r="C44" s="138">
        <v>412270575.16000003</v>
      </c>
      <c r="D44" s="96">
        <v>0</v>
      </c>
      <c r="E44" s="141">
        <f t="shared" si="0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3" ht="12" customHeight="1" x14ac:dyDescent="0.2">
      <c r="A45" s="131">
        <v>37</v>
      </c>
      <c r="B45" s="135" t="s">
        <v>86</v>
      </c>
      <c r="C45" s="138">
        <v>99952923.649999991</v>
      </c>
      <c r="D45" s="96">
        <v>0</v>
      </c>
      <c r="E45" s="141">
        <f t="shared" si="0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3" ht="12" customHeight="1" x14ac:dyDescent="0.2">
      <c r="A46" s="131">
        <v>38</v>
      </c>
      <c r="B46" s="135" t="s">
        <v>88</v>
      </c>
      <c r="C46" s="138">
        <v>18947079.919999998</v>
      </c>
      <c r="D46" s="96">
        <v>0</v>
      </c>
      <c r="E46" s="141">
        <f t="shared" si="0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3" ht="12" customHeight="1" x14ac:dyDescent="0.2">
      <c r="A47" s="131">
        <v>39</v>
      </c>
      <c r="B47" s="135" t="s">
        <v>92</v>
      </c>
      <c r="C47" s="138">
        <v>554898417.39999998</v>
      </c>
      <c r="D47" s="96">
        <v>0</v>
      </c>
      <c r="E47" s="141">
        <f t="shared" si="0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3" ht="12" customHeight="1" x14ac:dyDescent="0.2">
      <c r="A48" s="131">
        <v>40</v>
      </c>
      <c r="B48" s="135" t="s">
        <v>64</v>
      </c>
      <c r="C48" s="138">
        <v>41229668.080000006</v>
      </c>
      <c r="D48" s="96">
        <v>0</v>
      </c>
      <c r="E48" s="141">
        <f t="shared" si="0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2" customHeight="1" x14ac:dyDescent="0.2">
      <c r="A49" s="131">
        <v>41</v>
      </c>
      <c r="B49" s="135" t="s">
        <v>66</v>
      </c>
      <c r="C49" s="138">
        <v>25617.15</v>
      </c>
      <c r="D49" s="96">
        <v>0</v>
      </c>
      <c r="E49" s="141">
        <f t="shared" si="0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ht="12" customHeight="1" x14ac:dyDescent="0.2">
      <c r="A50" s="131">
        <v>42</v>
      </c>
      <c r="B50" s="135" t="s">
        <v>94</v>
      </c>
      <c r="C50" s="138">
        <v>128996000</v>
      </c>
      <c r="D50" s="96">
        <v>0</v>
      </c>
      <c r="E50" s="141">
        <f t="shared" si="0"/>
        <v>0</v>
      </c>
      <c r="F50" s="96">
        <v>0</v>
      </c>
      <c r="G50" s="96">
        <v>0</v>
      </c>
      <c r="H50" s="96">
        <v>0</v>
      </c>
      <c r="I50" s="96">
        <v>0</v>
      </c>
    </row>
    <row r="51" spans="1:9" ht="12" customHeight="1" x14ac:dyDescent="0.2">
      <c r="A51" s="137"/>
      <c r="B51" s="136" t="s">
        <v>224</v>
      </c>
      <c r="C51" s="140">
        <f t="shared" ref="C51:I51" si="1">SUM(C9:C50)</f>
        <v>54726722061.79998</v>
      </c>
      <c r="D51" s="140">
        <f t="shared" si="1"/>
        <v>5459346254.1399984</v>
      </c>
      <c r="E51" s="142">
        <f>D51/C51</f>
        <v>9.9756500087380504E-2</v>
      </c>
      <c r="F51" s="140">
        <f t="shared" si="1"/>
        <v>2388088635.6099987</v>
      </c>
      <c r="G51" s="140">
        <f t="shared" si="1"/>
        <v>1311158656.4900002</v>
      </c>
      <c r="H51" s="140">
        <f t="shared" si="1"/>
        <v>903940810.94999969</v>
      </c>
      <c r="I51" s="14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4140625" defaultRowHeight="10.199999999999999" x14ac:dyDescent="0.2"/>
  <cols>
    <col min="1" max="1" width="2.6640625" style="143" customWidth="1"/>
    <col min="2" max="2" width="31.6640625" style="143" customWidth="1"/>
    <col min="3" max="3" width="12.88671875" style="143" bestFit="1" customWidth="1"/>
    <col min="4" max="4" width="13.33203125" style="143" bestFit="1" customWidth="1"/>
    <col min="5" max="5" width="12" style="143" bestFit="1" customWidth="1"/>
    <col min="6" max="6" width="13.33203125" style="143" bestFit="1" customWidth="1"/>
    <col min="7" max="7" width="14.6640625" style="143" bestFit="1" customWidth="1"/>
    <col min="8" max="8" width="15.33203125" style="143" bestFit="1" customWidth="1"/>
    <col min="9" max="9" width="14.5546875" style="143" bestFit="1" customWidth="1"/>
    <col min="10" max="10" width="11.88671875" style="143" bestFit="1" customWidth="1"/>
    <col min="11" max="16384" width="11.44140625" style="143"/>
  </cols>
  <sheetData>
    <row r="2" spans="1:13" ht="12" customHeight="1" x14ac:dyDescent="0.2">
      <c r="A2" s="210" t="s">
        <v>225</v>
      </c>
      <c r="B2" s="211"/>
      <c r="C2" s="211"/>
      <c r="D2" s="211"/>
      <c r="E2" s="211"/>
      <c r="F2" s="211"/>
      <c r="G2" s="211"/>
      <c r="H2" s="211"/>
      <c r="I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ht="52.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7471668467.1999989</v>
      </c>
      <c r="D9" s="139">
        <v>1274615695.9899998</v>
      </c>
      <c r="E9" s="147">
        <f>D9/C9</f>
        <v>0.17059318164148426</v>
      </c>
      <c r="F9" s="139">
        <v>511629562.39999998</v>
      </c>
      <c r="G9" s="139">
        <v>570423187.75999999</v>
      </c>
      <c r="H9" s="139">
        <v>124947165.81</v>
      </c>
      <c r="I9" s="139">
        <v>67615780.019999996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10008193567.02</v>
      </c>
      <c r="D10" s="139">
        <v>1183261664.26</v>
      </c>
      <c r="E10" s="147">
        <f t="shared" ref="E10:E44" si="0">D10/C10</f>
        <v>0.11822929446121047</v>
      </c>
      <c r="F10" s="139">
        <v>448564280.10000002</v>
      </c>
      <c r="G10" s="139">
        <v>265886426.28999999</v>
      </c>
      <c r="H10" s="139">
        <v>32069220.350000001</v>
      </c>
      <c r="I10" s="139">
        <v>436741737.51999998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5695191357.1399994</v>
      </c>
      <c r="D11" s="139">
        <v>646852949.88999999</v>
      </c>
      <c r="E11" s="147">
        <f t="shared" si="0"/>
        <v>0.11357879118127391</v>
      </c>
      <c r="F11" s="139">
        <v>370395774.5</v>
      </c>
      <c r="G11" s="139">
        <v>137427398.69999999</v>
      </c>
      <c r="H11" s="139">
        <v>123638349.16</v>
      </c>
      <c r="I11" s="139">
        <v>15391427.530000001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3253731724.0500002</v>
      </c>
      <c r="D12" s="139">
        <v>515711828.38999999</v>
      </c>
      <c r="E12" s="147">
        <f t="shared" si="0"/>
        <v>0.15849857091108935</v>
      </c>
      <c r="F12" s="139">
        <v>83238558.969999999</v>
      </c>
      <c r="G12" s="139">
        <v>3326384.88</v>
      </c>
      <c r="H12" s="139">
        <v>429146884.53999996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1905137546.47</v>
      </c>
      <c r="D13" s="139">
        <v>420942005.25</v>
      </c>
      <c r="E13" s="147">
        <f t="shared" si="0"/>
        <v>0.22095097859467258</v>
      </c>
      <c r="F13" s="139">
        <v>240403837.06</v>
      </c>
      <c r="G13" s="139">
        <v>113878665.28</v>
      </c>
      <c r="H13" s="139">
        <v>24578692.640000001</v>
      </c>
      <c r="I13" s="139">
        <v>42080810.269999996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948657296.13000011</v>
      </c>
      <c r="D14" s="139">
        <v>240316225.87</v>
      </c>
      <c r="E14" s="147">
        <f t="shared" si="0"/>
        <v>0.25332248732008705</v>
      </c>
      <c r="F14" s="139">
        <v>129349896.08</v>
      </c>
      <c r="G14" s="139">
        <v>40716722.369999997</v>
      </c>
      <c r="H14" s="139">
        <v>22346083.75</v>
      </c>
      <c r="I14" s="139">
        <v>47903523.670000002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2246870781.3800001</v>
      </c>
      <c r="D15" s="139">
        <v>164726828.23000002</v>
      </c>
      <c r="E15" s="147">
        <f t="shared" si="0"/>
        <v>7.3313885958687333E-2</v>
      </c>
      <c r="F15" s="139">
        <v>92380881.370000005</v>
      </c>
      <c r="G15" s="139">
        <v>27503342.300000001</v>
      </c>
      <c r="H15" s="139">
        <v>5584756.8900000006</v>
      </c>
      <c r="I15" s="139">
        <v>39257847.670000002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739423366.88</v>
      </c>
      <c r="D16" s="139">
        <v>119224848.68000001</v>
      </c>
      <c r="E16" s="147">
        <f t="shared" si="0"/>
        <v>0.16124030429694122</v>
      </c>
      <c r="F16" s="139">
        <v>88789942.370000005</v>
      </c>
      <c r="G16" s="139">
        <v>13302801.93</v>
      </c>
      <c r="H16" s="139">
        <v>3800905.1</v>
      </c>
      <c r="I16" s="139">
        <v>13331199.279999999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3945510163.7399998</v>
      </c>
      <c r="D17" s="139">
        <v>92680398.109999985</v>
      </c>
      <c r="E17" s="147">
        <f t="shared" si="0"/>
        <v>2.3490092348956729E-2</v>
      </c>
      <c r="F17" s="139">
        <v>77710939.599999994</v>
      </c>
      <c r="G17" s="139">
        <v>10936051.109999999</v>
      </c>
      <c r="H17" s="139">
        <v>400549.07999999996</v>
      </c>
      <c r="I17" s="139">
        <v>3632858.32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39</v>
      </c>
      <c r="C18" s="138">
        <v>3509228594.0500002</v>
      </c>
      <c r="D18" s="139">
        <v>82442963.710000008</v>
      </c>
      <c r="E18" s="147">
        <f t="shared" si="0"/>
        <v>2.3493187035402728E-2</v>
      </c>
      <c r="F18" s="139">
        <v>41812122.490000002</v>
      </c>
      <c r="G18" s="139">
        <v>7967076.4500000002</v>
      </c>
      <c r="H18" s="139">
        <v>21527888.079999998</v>
      </c>
      <c r="I18" s="139">
        <v>11135876.689999999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50</v>
      </c>
      <c r="C19" s="138">
        <v>94593527.879999995</v>
      </c>
      <c r="D19" s="139">
        <v>82425734.189999998</v>
      </c>
      <c r="E19" s="147">
        <f t="shared" si="0"/>
        <v>0.87136758758552812</v>
      </c>
      <c r="F19" s="139">
        <v>70317426.230000004</v>
      </c>
      <c r="G19" s="96">
        <v>0</v>
      </c>
      <c r="H19" s="139">
        <v>1236423.8900000001</v>
      </c>
      <c r="I19" s="139">
        <v>10871884.07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481696054.00999999</v>
      </c>
      <c r="D20" s="139">
        <v>74438888.890000001</v>
      </c>
      <c r="E20" s="147">
        <f t="shared" si="0"/>
        <v>0.15453497754510284</v>
      </c>
      <c r="F20" s="139">
        <v>28016444.940000001</v>
      </c>
      <c r="G20" s="139">
        <v>27110686.379999999</v>
      </c>
      <c r="H20" s="139">
        <v>227837.82</v>
      </c>
      <c r="I20" s="139">
        <v>19083919.75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276134839.43000001</v>
      </c>
      <c r="D21" s="139">
        <v>69639616.840000004</v>
      </c>
      <c r="E21" s="147">
        <f t="shared" si="0"/>
        <v>0.25219424315943151</v>
      </c>
      <c r="F21" s="139">
        <v>20410780.859999999</v>
      </c>
      <c r="G21" s="139">
        <v>8716428.6900000013</v>
      </c>
      <c r="H21" s="139">
        <v>16466889.75</v>
      </c>
      <c r="I21" s="139">
        <v>24045517.539999999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322244018.41000003</v>
      </c>
      <c r="D22" s="139">
        <v>67026835.649999991</v>
      </c>
      <c r="E22" s="147">
        <f t="shared" si="0"/>
        <v>0.20800024770272038</v>
      </c>
      <c r="F22" s="139">
        <v>38293122.329999998</v>
      </c>
      <c r="G22" s="139">
        <v>14106386.319999998</v>
      </c>
      <c r="H22" s="139">
        <v>13461050.059999999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1229911563.03</v>
      </c>
      <c r="D23" s="139">
        <v>58188066.840000004</v>
      </c>
      <c r="E23" s="147">
        <f t="shared" si="0"/>
        <v>4.7310773058063103E-2</v>
      </c>
      <c r="F23" s="139">
        <v>26649920.41</v>
      </c>
      <c r="G23" s="139">
        <v>2277654.23</v>
      </c>
      <c r="H23" s="139">
        <v>12622199.85</v>
      </c>
      <c r="I23" s="139">
        <v>16638292.349999998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242933974.03</v>
      </c>
      <c r="D24" s="139">
        <v>55594049.099999994</v>
      </c>
      <c r="E24" s="147">
        <f t="shared" si="0"/>
        <v>0.22884427475399002</v>
      </c>
      <c r="F24" s="139">
        <v>11403316.6</v>
      </c>
      <c r="G24" s="139">
        <v>10225885.690000001</v>
      </c>
      <c r="H24" s="139">
        <v>31080772.949999999</v>
      </c>
      <c r="I24" s="139">
        <v>2884073.86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345518728.64999998</v>
      </c>
      <c r="D25" s="139">
        <v>39870144.270000003</v>
      </c>
      <c r="E25" s="147">
        <f t="shared" si="0"/>
        <v>0.11539213641407918</v>
      </c>
      <c r="F25" s="139">
        <v>6104045.9100000001</v>
      </c>
      <c r="G25" s="96">
        <v>0</v>
      </c>
      <c r="H25" s="139">
        <v>3021230.07</v>
      </c>
      <c r="I25" s="139">
        <v>30744868.290000003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233664829.94</v>
      </c>
      <c r="D26" s="139">
        <v>37725450.100000001</v>
      </c>
      <c r="E26" s="147">
        <f t="shared" si="0"/>
        <v>0.16145112685416574</v>
      </c>
      <c r="F26" s="139">
        <v>776115.45</v>
      </c>
      <c r="G26" s="139">
        <v>24929639.07</v>
      </c>
      <c r="H26" s="139">
        <v>1419695.58</v>
      </c>
      <c r="I26" s="139">
        <v>10600000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121</v>
      </c>
      <c r="C27" s="138">
        <v>568994944.23999989</v>
      </c>
      <c r="D27" s="139">
        <v>30276020.909999996</v>
      </c>
      <c r="E27" s="147">
        <f t="shared" si="0"/>
        <v>5.32096483747133E-2</v>
      </c>
      <c r="F27" s="139">
        <v>11443036.140000001</v>
      </c>
      <c r="G27" s="139">
        <v>7479624.2200000007</v>
      </c>
      <c r="H27" s="96">
        <v>0</v>
      </c>
      <c r="I27" s="139">
        <v>11353360.549999999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54</v>
      </c>
      <c r="C28" s="138">
        <v>5019708350.4500008</v>
      </c>
      <c r="D28" s="139">
        <v>29414555.549999997</v>
      </c>
      <c r="E28" s="147">
        <f t="shared" si="0"/>
        <v>5.8598136577721841E-3</v>
      </c>
      <c r="F28" s="139">
        <v>180000</v>
      </c>
      <c r="G28" s="139">
        <v>636894.92000000004</v>
      </c>
      <c r="H28" s="139">
        <v>5793410.9800000004</v>
      </c>
      <c r="I28" s="139">
        <v>22804249.649999999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15</v>
      </c>
      <c r="C29" s="138">
        <v>2927828448.8400002</v>
      </c>
      <c r="D29" s="139">
        <v>24645048.380000003</v>
      </c>
      <c r="E29" s="147">
        <f t="shared" si="0"/>
        <v>8.4175179012842515E-3</v>
      </c>
      <c r="F29" s="139">
        <v>14890257.630000001</v>
      </c>
      <c r="G29" s="139">
        <v>7234117.9900000002</v>
      </c>
      <c r="H29" s="139">
        <v>2176476.2999999998</v>
      </c>
      <c r="I29" s="139">
        <v>344196.45999999996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72</v>
      </c>
      <c r="C30" s="138">
        <v>136709617.64000002</v>
      </c>
      <c r="D30" s="139">
        <v>23846004.32</v>
      </c>
      <c r="E30" s="147">
        <f t="shared" si="0"/>
        <v>0.17442813996301362</v>
      </c>
      <c r="F30" s="139">
        <v>490979.27</v>
      </c>
      <c r="G30" s="139">
        <v>6086164.8799999999</v>
      </c>
      <c r="H30" s="139">
        <v>17200874.25</v>
      </c>
      <c r="I30" s="139">
        <v>67985.919999999998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101</v>
      </c>
      <c r="C31" s="138">
        <v>61471799.960000001</v>
      </c>
      <c r="D31" s="139">
        <v>21457069.870000001</v>
      </c>
      <c r="E31" s="147">
        <f t="shared" si="0"/>
        <v>0.34905549998474455</v>
      </c>
      <c r="F31" s="139">
        <v>2378121.09</v>
      </c>
      <c r="G31" s="139">
        <v>5226666.6500000004</v>
      </c>
      <c r="H31" s="96">
        <v>0</v>
      </c>
      <c r="I31" s="139">
        <v>13852282.130000001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496636168.96000004</v>
      </c>
      <c r="D32" s="139">
        <v>20585231.41</v>
      </c>
      <c r="E32" s="147">
        <f t="shared" si="0"/>
        <v>4.1449319837311267E-2</v>
      </c>
      <c r="F32" s="139">
        <v>7267942.5900000008</v>
      </c>
      <c r="G32" s="139">
        <v>8756954.4000000004</v>
      </c>
      <c r="H32" s="139">
        <v>3000013.26</v>
      </c>
      <c r="I32" s="139">
        <v>1560321.16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471979482.80000001</v>
      </c>
      <c r="D33" s="139">
        <v>11103146.580000002</v>
      </c>
      <c r="E33" s="147">
        <f t="shared" si="0"/>
        <v>2.352463821971882E-2</v>
      </c>
      <c r="F33" s="139">
        <v>9284131.040000001</v>
      </c>
      <c r="G33" s="96">
        <v>0</v>
      </c>
      <c r="H33" s="139">
        <v>21000</v>
      </c>
      <c r="I33" s="139">
        <v>1798015.54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73081026.890000001</v>
      </c>
      <c r="D34" s="139">
        <v>7008006.4699999997</v>
      </c>
      <c r="E34" s="147">
        <f t="shared" si="0"/>
        <v>9.589365076312216E-2</v>
      </c>
      <c r="F34" s="96">
        <v>0</v>
      </c>
      <c r="G34" s="96">
        <v>0</v>
      </c>
      <c r="H34" s="139">
        <v>6258982.2999999998</v>
      </c>
      <c r="I34" s="139">
        <v>749024.17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74</v>
      </c>
      <c r="C35" s="138">
        <v>342705703.81</v>
      </c>
      <c r="D35" s="139">
        <v>6448368.1399999997</v>
      </c>
      <c r="E35" s="147">
        <f t="shared" si="0"/>
        <v>1.8816051405946395E-2</v>
      </c>
      <c r="F35" s="139">
        <v>1160841.92</v>
      </c>
      <c r="G35" s="139">
        <v>3629032.75</v>
      </c>
      <c r="H35" s="96">
        <v>0</v>
      </c>
      <c r="I35" s="139">
        <v>1658493.47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60</v>
      </c>
      <c r="C36" s="138">
        <v>197745880.63000003</v>
      </c>
      <c r="D36" s="139">
        <v>6134421.79</v>
      </c>
      <c r="E36" s="147">
        <f t="shared" si="0"/>
        <v>3.1021742503339646E-2</v>
      </c>
      <c r="F36" s="96">
        <v>0</v>
      </c>
      <c r="G36" s="96">
        <v>0</v>
      </c>
      <c r="H36" s="96">
        <v>0</v>
      </c>
      <c r="I36" s="139">
        <v>6134421.79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157207557.77999997</v>
      </c>
      <c r="D37" s="139">
        <v>3263017</v>
      </c>
      <c r="E37" s="147">
        <f t="shared" si="0"/>
        <v>2.0756107696592706E-2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50560541.589999996</v>
      </c>
      <c r="D38" s="139">
        <v>2734165.32</v>
      </c>
      <c r="E38" s="147">
        <f t="shared" si="0"/>
        <v>5.4077057602974148E-2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7728810.3400000008</v>
      </c>
      <c r="D39" s="139">
        <v>2527801.77</v>
      </c>
      <c r="E39" s="147">
        <f t="shared" si="0"/>
        <v>0.32706220735130626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108</v>
      </c>
      <c r="C40" s="138">
        <v>46124267.799999997</v>
      </c>
      <c r="D40" s="139">
        <v>1963191.09</v>
      </c>
      <c r="E40" s="147">
        <f t="shared" si="0"/>
        <v>4.2563084112524387E-2</v>
      </c>
      <c r="F40" s="96">
        <v>0</v>
      </c>
      <c r="G40" s="96">
        <v>0</v>
      </c>
      <c r="H40" s="139">
        <v>1963191.09</v>
      </c>
      <c r="I40" s="139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46</v>
      </c>
      <c r="C41" s="138">
        <v>5394533.2300000004</v>
      </c>
      <c r="D41" s="139">
        <v>1300000</v>
      </c>
      <c r="E41" s="147">
        <f t="shared" si="0"/>
        <v>0.24098470517717061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155971715.14000002</v>
      </c>
      <c r="D42" s="139">
        <v>6635.27</v>
      </c>
      <c r="E42" s="147">
        <f t="shared" si="0"/>
        <v>4.2541495386161459E-5</v>
      </c>
      <c r="F42" s="96">
        <v>0</v>
      </c>
      <c r="G42" s="96">
        <v>0</v>
      </c>
      <c r="H42" s="139">
        <v>6635.27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48" t="s">
        <v>82</v>
      </c>
      <c r="C43" s="148">
        <v>434785918.40999997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48" t="s">
        <v>86</v>
      </c>
      <c r="C44" s="148">
        <v>111343051.37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48" t="s">
        <v>88</v>
      </c>
      <c r="C45" s="148">
        <v>18374562.91</v>
      </c>
      <c r="D45" s="151">
        <v>0</v>
      </c>
      <c r="E45" s="147">
        <f t="shared" ref="E45:E50" si="1">D45/C45</f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48" t="s">
        <v>90</v>
      </c>
      <c r="C46" s="148">
        <v>108875.79000000001</v>
      </c>
      <c r="D46" s="151">
        <v>0</v>
      </c>
      <c r="E46" s="147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48" t="s">
        <v>92</v>
      </c>
      <c r="C47" s="148">
        <v>446377560.47999996</v>
      </c>
      <c r="D47" s="151">
        <v>0</v>
      </c>
      <c r="E47" s="147">
        <f t="shared" si="1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48" t="s">
        <v>64</v>
      </c>
      <c r="C48" s="148">
        <v>40902634.369999997</v>
      </c>
      <c r="D48" s="151">
        <v>0</v>
      </c>
      <c r="E48" s="147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48" t="s">
        <v>66</v>
      </c>
      <c r="C49" s="148">
        <v>25617.15</v>
      </c>
      <c r="D49" s="151">
        <v>0</v>
      </c>
      <c r="E49" s="147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48" t="s">
        <v>94</v>
      </c>
      <c r="C50" s="148">
        <v>128996000</v>
      </c>
      <c r="D50" s="151">
        <v>0</v>
      </c>
      <c r="E50" s="147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49" t="s">
        <v>226</v>
      </c>
      <c r="C51" s="149">
        <v>54851073470.020012</v>
      </c>
      <c r="D51" s="149">
        <v>5418396878.1300011</v>
      </c>
      <c r="E51" s="150">
        <f>D51/C51</f>
        <v>9.8783789183114853E-2</v>
      </c>
      <c r="F51" s="149">
        <v>2334642277.3499994</v>
      </c>
      <c r="G51" s="149">
        <v>1317784193.2600005</v>
      </c>
      <c r="H51" s="149">
        <v>906731344.1400001</v>
      </c>
      <c r="I51" s="149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44" customWidth="1"/>
    <col min="2" max="2" width="31.6640625" style="144" customWidth="1"/>
    <col min="3" max="3" width="12.88671875" style="144" bestFit="1" customWidth="1"/>
    <col min="4" max="4" width="13.33203125" style="144" bestFit="1" customWidth="1"/>
    <col min="5" max="5" width="12" style="144" bestFit="1" customWidth="1"/>
    <col min="6" max="6" width="13.33203125" style="144" bestFit="1" customWidth="1"/>
    <col min="7" max="7" width="14.6640625" style="144" bestFit="1" customWidth="1"/>
    <col min="8" max="8" width="15.33203125" style="144" bestFit="1" customWidth="1"/>
    <col min="9" max="9" width="14.5546875" style="144" bestFit="1" customWidth="1"/>
    <col min="10" max="10" width="11.88671875" style="144" bestFit="1" customWidth="1"/>
    <col min="11" max="16384" width="11.44140625" style="144"/>
  </cols>
  <sheetData>
    <row r="2" spans="1:13" ht="12" customHeight="1" x14ac:dyDescent="0.2">
      <c r="A2" s="210" t="s">
        <v>227</v>
      </c>
      <c r="B2" s="211"/>
      <c r="C2" s="211"/>
      <c r="D2" s="211"/>
      <c r="E2" s="211"/>
      <c r="F2" s="211"/>
      <c r="G2" s="211"/>
      <c r="H2" s="211"/>
      <c r="I2" s="211"/>
    </row>
    <row r="3" spans="1:13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3" ht="52.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3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3" ht="12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</row>
    <row r="7" spans="1:13" ht="12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7568228647.5500002</v>
      </c>
      <c r="D9" s="139">
        <v>1275989787.3599999</v>
      </c>
      <c r="E9" s="147">
        <f>D9/C9</f>
        <v>0.16859820795359631</v>
      </c>
      <c r="F9" s="139">
        <v>510319135.81</v>
      </c>
      <c r="G9" s="139">
        <v>570416433.29999995</v>
      </c>
      <c r="H9" s="139">
        <v>126703550.55</v>
      </c>
      <c r="I9" s="139">
        <v>68550667.700000003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10016408604.650002</v>
      </c>
      <c r="D10" s="139">
        <v>1155378416.8800001</v>
      </c>
      <c r="E10" s="147">
        <f t="shared" ref="E10:E50" si="0">D10/C10</f>
        <v>0.11534857077851528</v>
      </c>
      <c r="F10" s="139">
        <v>425067785.63</v>
      </c>
      <c r="G10" s="139">
        <v>262920278.83000001</v>
      </c>
      <c r="H10" s="139">
        <v>32025720.68</v>
      </c>
      <c r="I10" s="139">
        <v>435364631.74000001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5686827216.5100002</v>
      </c>
      <c r="D11" s="139">
        <v>617682441.97000003</v>
      </c>
      <c r="E11" s="147">
        <f t="shared" si="0"/>
        <v>0.10861635468310765</v>
      </c>
      <c r="F11" s="139">
        <v>345281548.73000002</v>
      </c>
      <c r="G11" s="139">
        <v>136716575.06999999</v>
      </c>
      <c r="H11" s="139">
        <v>120719182.42</v>
      </c>
      <c r="I11" s="139">
        <v>14965135.75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3255677976.1300001</v>
      </c>
      <c r="D12" s="139">
        <v>511019531.73000002</v>
      </c>
      <c r="E12" s="147">
        <f t="shared" si="0"/>
        <v>0.15696255448993918</v>
      </c>
      <c r="F12" s="139">
        <v>81571418.590000004</v>
      </c>
      <c r="G12" s="139">
        <v>3326384.88</v>
      </c>
      <c r="H12" s="139">
        <v>426121728.25999999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1916216770.95</v>
      </c>
      <c r="D13" s="139">
        <v>420579791.99000001</v>
      </c>
      <c r="E13" s="147">
        <f t="shared" si="0"/>
        <v>0.21948445414215312</v>
      </c>
      <c r="F13" s="139">
        <v>238733212.37</v>
      </c>
      <c r="G13" s="139">
        <v>113845631.76000001</v>
      </c>
      <c r="H13" s="139">
        <v>25080625.91</v>
      </c>
      <c r="I13" s="139">
        <v>42920321.950000003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947290924.90999985</v>
      </c>
      <c r="D14" s="139">
        <v>239734571.03999999</v>
      </c>
      <c r="E14" s="147">
        <f t="shared" si="0"/>
        <v>0.25307386013729277</v>
      </c>
      <c r="F14" s="139">
        <v>128902047.48</v>
      </c>
      <c r="G14" s="139">
        <v>39340125.799999997</v>
      </c>
      <c r="H14" s="139">
        <v>22202342.469999999</v>
      </c>
      <c r="I14" s="139">
        <v>49290055.289999999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2297079781.1599998</v>
      </c>
      <c r="D15" s="139">
        <v>161815576.72999999</v>
      </c>
      <c r="E15" s="147">
        <f t="shared" si="0"/>
        <v>7.0444038582014298E-2</v>
      </c>
      <c r="F15" s="139">
        <v>89711502.840000004</v>
      </c>
      <c r="G15" s="139">
        <v>27239342.300000001</v>
      </c>
      <c r="H15" s="139">
        <v>5847211.96</v>
      </c>
      <c r="I15" s="139">
        <v>39017519.630000003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737354592.03999996</v>
      </c>
      <c r="D16" s="139">
        <v>116826669.71999998</v>
      </c>
      <c r="E16" s="147">
        <f t="shared" si="0"/>
        <v>0.1584402823026867</v>
      </c>
      <c r="F16" s="139">
        <v>86431613.819999993</v>
      </c>
      <c r="G16" s="139">
        <v>13483667.709999999</v>
      </c>
      <c r="H16" s="139">
        <v>3768824.47</v>
      </c>
      <c r="I16" s="139">
        <v>13142563.719999999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3955227288.3699999</v>
      </c>
      <c r="D17" s="139">
        <v>91582240.390000015</v>
      </c>
      <c r="E17" s="147">
        <f t="shared" si="0"/>
        <v>2.3154735167632362E-2</v>
      </c>
      <c r="F17" s="139">
        <v>76543072.840000004</v>
      </c>
      <c r="G17" s="139">
        <v>10985529.140000001</v>
      </c>
      <c r="H17" s="139">
        <v>405860.45</v>
      </c>
      <c r="I17" s="139">
        <v>3647777.9600000009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50</v>
      </c>
      <c r="C18" s="138">
        <v>93567207.200000003</v>
      </c>
      <c r="D18" s="139">
        <v>81786015.469999999</v>
      </c>
      <c r="E18" s="147">
        <f t="shared" si="0"/>
        <v>0.87408845382316802</v>
      </c>
      <c r="F18" s="139">
        <v>69711016.730000004</v>
      </c>
      <c r="G18" s="96">
        <v>0</v>
      </c>
      <c r="H18" s="139">
        <v>1220901.25</v>
      </c>
      <c r="I18" s="139">
        <v>10854097.49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39</v>
      </c>
      <c r="C19" s="138">
        <v>3524319355.2500005</v>
      </c>
      <c r="D19" s="139">
        <v>81756766.809999987</v>
      </c>
      <c r="E19" s="147">
        <f t="shared" si="0"/>
        <v>2.3197888320821741E-2</v>
      </c>
      <c r="F19" s="139">
        <v>42249376.939999998</v>
      </c>
      <c r="G19" s="139">
        <v>7883786.8499999996</v>
      </c>
      <c r="H19" s="139">
        <v>20261040.439999998</v>
      </c>
      <c r="I19" s="139">
        <v>11362562.58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492942506.10000002</v>
      </c>
      <c r="D20" s="139">
        <v>74093663.599999994</v>
      </c>
      <c r="E20" s="147">
        <f t="shared" si="0"/>
        <v>0.15030893599784048</v>
      </c>
      <c r="F20" s="139">
        <v>27951842.16</v>
      </c>
      <c r="G20" s="139">
        <v>26885565.09</v>
      </c>
      <c r="H20" s="139">
        <v>237848.52000000002</v>
      </c>
      <c r="I20" s="139">
        <v>19018407.829999998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276088592.15999997</v>
      </c>
      <c r="D21" s="139">
        <v>69881243.400000006</v>
      </c>
      <c r="E21" s="147">
        <f t="shared" si="0"/>
        <v>0.25311166554647846</v>
      </c>
      <c r="F21" s="139">
        <v>18947185.940000001</v>
      </c>
      <c r="G21" s="139">
        <v>9557972.2300000004</v>
      </c>
      <c r="H21" s="139">
        <v>16582187.209999999</v>
      </c>
      <c r="I21" s="139">
        <v>24793898.02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320555060.93000001</v>
      </c>
      <c r="D22" s="139">
        <v>67127151.450000003</v>
      </c>
      <c r="E22" s="147">
        <f t="shared" si="0"/>
        <v>0.20940911447552732</v>
      </c>
      <c r="F22" s="139">
        <v>38886264.390000001</v>
      </c>
      <c r="G22" s="139">
        <v>14106386.319999998</v>
      </c>
      <c r="H22" s="139">
        <v>12968223.800000001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1236938328.76</v>
      </c>
      <c r="D23" s="139">
        <v>60242841.870000005</v>
      </c>
      <c r="E23" s="147">
        <f t="shared" si="0"/>
        <v>4.8703189536047409E-2</v>
      </c>
      <c r="F23" s="139">
        <v>27533734.010000002</v>
      </c>
      <c r="G23" s="139">
        <v>2345904.79</v>
      </c>
      <c r="H23" s="139">
        <v>13263683.100000001</v>
      </c>
      <c r="I23" s="139">
        <v>17099519.969999999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257241841.11000001</v>
      </c>
      <c r="D24" s="139">
        <v>55569113.160000004</v>
      </c>
      <c r="E24" s="147">
        <f t="shared" si="0"/>
        <v>0.21601895290524653</v>
      </c>
      <c r="F24" s="139">
        <v>11632150.49</v>
      </c>
      <c r="G24" s="139">
        <v>10222961.75</v>
      </c>
      <c r="H24" s="139">
        <v>31000480.5</v>
      </c>
      <c r="I24" s="139">
        <v>2713520.4200000004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349467607.36000001</v>
      </c>
      <c r="D25" s="139">
        <v>39755251.210000001</v>
      </c>
      <c r="E25" s="147">
        <f t="shared" si="0"/>
        <v>0.11375947404775227</v>
      </c>
      <c r="F25" s="139">
        <v>6151654.1100000003</v>
      </c>
      <c r="G25" s="96">
        <v>0</v>
      </c>
      <c r="H25" s="139">
        <v>2981107.71</v>
      </c>
      <c r="I25" s="139">
        <v>30622489.390000001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232743696.25</v>
      </c>
      <c r="D26" s="139">
        <v>38026865.879999995</v>
      </c>
      <c r="E26" s="147">
        <f t="shared" si="0"/>
        <v>0.16338515926615563</v>
      </c>
      <c r="F26" s="139">
        <v>126021.59</v>
      </c>
      <c r="G26" s="139">
        <v>24782565.129999999</v>
      </c>
      <c r="H26" s="139">
        <v>2018279.1600000001</v>
      </c>
      <c r="I26" s="139">
        <v>11100000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54</v>
      </c>
      <c r="C27" s="138">
        <v>5308838200.3500004</v>
      </c>
      <c r="D27" s="139">
        <v>31092787.43</v>
      </c>
      <c r="E27" s="147">
        <f t="shared" si="0"/>
        <v>5.8567969594458761E-3</v>
      </c>
      <c r="F27" s="139">
        <v>200000</v>
      </c>
      <c r="G27" s="139">
        <v>629656.5</v>
      </c>
      <c r="H27" s="139">
        <v>6465696.3499999996</v>
      </c>
      <c r="I27" s="139">
        <v>23797434.580000002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121</v>
      </c>
      <c r="C28" s="138">
        <v>575714433.02999997</v>
      </c>
      <c r="D28" s="139">
        <v>30781939.84</v>
      </c>
      <c r="E28" s="147">
        <f t="shared" si="0"/>
        <v>5.3467375618835633E-2</v>
      </c>
      <c r="F28" s="139">
        <v>11691835.51</v>
      </c>
      <c r="G28" s="139">
        <v>7475041.2200000007</v>
      </c>
      <c r="H28" s="96">
        <v>0</v>
      </c>
      <c r="I28" s="139">
        <v>11615063.109999999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72</v>
      </c>
      <c r="C29" s="138">
        <v>138909628.16</v>
      </c>
      <c r="D29" s="139">
        <v>25928116.09</v>
      </c>
      <c r="E29" s="147">
        <f t="shared" si="0"/>
        <v>0.18665456407481898</v>
      </c>
      <c r="F29" s="139">
        <v>490979.27</v>
      </c>
      <c r="G29" s="139">
        <v>6082015.9700000007</v>
      </c>
      <c r="H29" s="139">
        <v>19287900.800000001</v>
      </c>
      <c r="I29" s="139">
        <v>67220.05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101</v>
      </c>
      <c r="C30" s="138">
        <v>62565596.399999999</v>
      </c>
      <c r="D30" s="139">
        <v>21425994.990000002</v>
      </c>
      <c r="E30" s="147">
        <f t="shared" si="0"/>
        <v>0.34245649722600585</v>
      </c>
      <c r="F30" s="139">
        <v>2348580.29</v>
      </c>
      <c r="G30" s="139">
        <v>5226666.6500000004</v>
      </c>
      <c r="H30" s="96">
        <v>0</v>
      </c>
      <c r="I30" s="139">
        <v>13850748.050000001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15</v>
      </c>
      <c r="C31" s="138">
        <v>2934292436.5499992</v>
      </c>
      <c r="D31" s="139">
        <v>21002088.699999999</v>
      </c>
      <c r="E31" s="147">
        <f t="shared" si="0"/>
        <v>7.1574627117579502E-3</v>
      </c>
      <c r="F31" s="139">
        <v>14707526.34</v>
      </c>
      <c r="G31" s="139">
        <v>3752214.7700000009</v>
      </c>
      <c r="H31" s="139">
        <v>2174842.77</v>
      </c>
      <c r="I31" s="139">
        <v>367504.82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501917985.92000002</v>
      </c>
      <c r="D32" s="139">
        <v>20562813.919999998</v>
      </c>
      <c r="E32" s="147">
        <f t="shared" si="0"/>
        <v>4.0968473927685621E-2</v>
      </c>
      <c r="F32" s="139">
        <v>7262038.9400000004</v>
      </c>
      <c r="G32" s="139">
        <v>8752945.8300000001</v>
      </c>
      <c r="H32" s="139">
        <v>3000000</v>
      </c>
      <c r="I32" s="139">
        <v>1547829.1500000001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474707014.99000001</v>
      </c>
      <c r="D33" s="139">
        <v>10830330.889999999</v>
      </c>
      <c r="E33" s="147">
        <f t="shared" si="0"/>
        <v>2.2814769000681707E-2</v>
      </c>
      <c r="F33" s="139">
        <v>9225862.379999999</v>
      </c>
      <c r="G33" s="96">
        <v>0</v>
      </c>
      <c r="H33" s="96">
        <v>28.92</v>
      </c>
      <c r="I33" s="139">
        <v>1604439.5899999999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73110515.440000013</v>
      </c>
      <c r="D34" s="139">
        <v>7012225.9199999999</v>
      </c>
      <c r="E34" s="147">
        <f t="shared" si="0"/>
        <v>9.5912686127274813E-2</v>
      </c>
      <c r="F34" s="96">
        <v>0</v>
      </c>
      <c r="G34" s="96">
        <v>0</v>
      </c>
      <c r="H34" s="139">
        <v>6258982.2999999998</v>
      </c>
      <c r="I34" s="139">
        <v>753243.62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60</v>
      </c>
      <c r="C35" s="138">
        <v>199333680.10000002</v>
      </c>
      <c r="D35" s="139">
        <v>6121306.6500000004</v>
      </c>
      <c r="E35" s="147">
        <f t="shared" si="0"/>
        <v>3.0708842815369262E-2</v>
      </c>
      <c r="F35" s="96">
        <v>0</v>
      </c>
      <c r="G35" s="96">
        <v>0</v>
      </c>
      <c r="H35" s="96">
        <v>0</v>
      </c>
      <c r="I35" s="139">
        <v>6121306.6500000004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74</v>
      </c>
      <c r="C36" s="138">
        <v>346369211.05000007</v>
      </c>
      <c r="D36" s="139">
        <v>6113378.5899999999</v>
      </c>
      <c r="E36" s="147">
        <f t="shared" si="0"/>
        <v>1.7649890333692228E-2</v>
      </c>
      <c r="F36" s="139">
        <v>1159176.6299999999</v>
      </c>
      <c r="G36" s="139">
        <v>3629032.75</v>
      </c>
      <c r="H36" s="96">
        <v>0</v>
      </c>
      <c r="I36" s="139">
        <v>1325169.21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153095566.75999999</v>
      </c>
      <c r="D37" s="139">
        <v>3263017</v>
      </c>
      <c r="E37" s="147">
        <f t="shared" si="0"/>
        <v>2.1313595612570957E-2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50266291.25</v>
      </c>
      <c r="D38" s="139">
        <v>2734165.32</v>
      </c>
      <c r="E38" s="147">
        <f t="shared" si="0"/>
        <v>5.4393615522609295E-2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7942646.9799999995</v>
      </c>
      <c r="D39" s="139">
        <v>2527801.77</v>
      </c>
      <c r="E39" s="147">
        <f t="shared" si="0"/>
        <v>0.31825684515063268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46</v>
      </c>
      <c r="C40" s="138">
        <v>5394058.2300000004</v>
      </c>
      <c r="D40" s="139">
        <v>1300000</v>
      </c>
      <c r="E40" s="147">
        <f t="shared" si="0"/>
        <v>0.24100592625600928</v>
      </c>
      <c r="F40" s="139">
        <v>1300000</v>
      </c>
      <c r="G40" s="96">
        <v>0</v>
      </c>
      <c r="H40" s="96">
        <v>0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108</v>
      </c>
      <c r="C41" s="138">
        <v>45149889.710000001</v>
      </c>
      <c r="D41" s="139">
        <v>1002216.72</v>
      </c>
      <c r="E41" s="147">
        <f t="shared" si="0"/>
        <v>2.2197545252874106E-2</v>
      </c>
      <c r="F41" s="96">
        <v>0</v>
      </c>
      <c r="G41" s="96">
        <v>0</v>
      </c>
      <c r="H41" s="139">
        <v>1002216.72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173907764.26000002</v>
      </c>
      <c r="D42" s="139">
        <v>7365.74</v>
      </c>
      <c r="E42" s="147">
        <f t="shared" si="0"/>
        <v>4.2354290685882681E-5</v>
      </c>
      <c r="F42" s="96">
        <v>0</v>
      </c>
      <c r="G42" s="96">
        <v>0</v>
      </c>
      <c r="H42" s="139">
        <v>7365.74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37" t="s">
        <v>82</v>
      </c>
      <c r="C43" s="153">
        <v>429249596.20000005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37" t="s">
        <v>86</v>
      </c>
      <c r="C44" s="153">
        <v>110655226.06999999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37" t="s">
        <v>88</v>
      </c>
      <c r="C45" s="153">
        <v>18286155.149999999</v>
      </c>
      <c r="D45" s="151">
        <v>0</v>
      </c>
      <c r="E45" s="147">
        <f t="shared" si="0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37" t="s">
        <v>90</v>
      </c>
      <c r="C46" s="153">
        <v>108321.1</v>
      </c>
      <c r="D46" s="151">
        <v>0</v>
      </c>
      <c r="E46" s="147">
        <f t="shared" si="0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37" t="s">
        <v>92</v>
      </c>
      <c r="C47" s="153">
        <v>450074853.80999994</v>
      </c>
      <c r="D47" s="151">
        <v>0</v>
      </c>
      <c r="E47" s="147">
        <f t="shared" si="0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37" t="s">
        <v>64</v>
      </c>
      <c r="C48" s="153">
        <v>39703539.280000001</v>
      </c>
      <c r="D48" s="151">
        <v>0</v>
      </c>
      <c r="E48" s="147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37" t="s">
        <v>66</v>
      </c>
      <c r="C49" s="153">
        <v>7110.47</v>
      </c>
      <c r="D49" s="151">
        <v>0</v>
      </c>
      <c r="E49" s="147">
        <f t="shared" si="0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37" t="s">
        <v>94</v>
      </c>
      <c r="C50" s="153">
        <v>128996000</v>
      </c>
      <c r="D50" s="151">
        <v>0</v>
      </c>
      <c r="E50" s="147">
        <f t="shared" si="0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54">
        <v>55392771718.650009</v>
      </c>
      <c r="D51" s="154">
        <v>5350553490.2300014</v>
      </c>
      <c r="E51" s="147">
        <f>D51/C51</f>
        <v>9.6592990822095673E-2</v>
      </c>
      <c r="F51" s="154">
        <v>2274136583.8300009</v>
      </c>
      <c r="G51" s="154">
        <v>1309606684.6400001</v>
      </c>
      <c r="H51" s="154">
        <v>904339997.78000009</v>
      </c>
      <c r="I51" s="154">
        <v>862470223.98000014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  <row r="53" spans="1:9" x14ac:dyDescent="0.2">
      <c r="C53" s="155"/>
      <c r="D53" s="155"/>
      <c r="E53" s="155"/>
      <c r="F53" s="155"/>
      <c r="G53" s="155"/>
      <c r="H53" s="155"/>
      <c r="I53" s="155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4140625" defaultRowHeight="10.199999999999999" x14ac:dyDescent="0.2"/>
  <cols>
    <col min="1" max="1" width="2.6640625" style="156" customWidth="1"/>
    <col min="2" max="2" width="36" style="156" customWidth="1"/>
    <col min="3" max="3" width="13.5546875" style="156" bestFit="1" customWidth="1"/>
    <col min="4" max="4" width="13.33203125" style="156" bestFit="1" customWidth="1"/>
    <col min="5" max="5" width="12" style="156" bestFit="1" customWidth="1"/>
    <col min="6" max="6" width="13.33203125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6384" width="11.44140625" style="156"/>
  </cols>
  <sheetData>
    <row r="1" spans="1:12" ht="12" customHeight="1" x14ac:dyDescent="0.2">
      <c r="A1" s="210" t="s">
        <v>231</v>
      </c>
      <c r="B1" s="211"/>
      <c r="C1" s="211"/>
      <c r="D1" s="211"/>
      <c r="E1" s="211"/>
      <c r="F1" s="211"/>
      <c r="G1" s="211"/>
      <c r="H1" s="211"/>
      <c r="I1" s="211"/>
    </row>
    <row r="2" spans="1:12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12" ht="52.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2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7550447013.79</v>
      </c>
      <c r="D8" s="139">
        <v>1280715249.1299999</v>
      </c>
      <c r="E8" s="170">
        <v>0.16962111604662938</v>
      </c>
      <c r="F8" s="139">
        <v>514631807.33999997</v>
      </c>
      <c r="G8" s="139">
        <v>569626749</v>
      </c>
      <c r="H8" s="139">
        <v>127767004.31999999</v>
      </c>
      <c r="I8" s="139">
        <v>68689688.469999999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9953188121.8399982</v>
      </c>
      <c r="D9" s="139">
        <v>1131596625.47</v>
      </c>
      <c r="E9" s="170">
        <v>0.11369187556969507</v>
      </c>
      <c r="F9" s="139">
        <v>414034116.81999999</v>
      </c>
      <c r="G9" s="139">
        <v>259066808.31</v>
      </c>
      <c r="H9" s="139">
        <v>31933418.629999999</v>
      </c>
      <c r="I9" s="139">
        <v>426562281.71000004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5694941389.2600002</v>
      </c>
      <c r="D10" s="139">
        <v>602890146.55999994</v>
      </c>
      <c r="E10" s="170">
        <v>0.10586415300023648</v>
      </c>
      <c r="F10" s="139">
        <v>346629242.13999999</v>
      </c>
      <c r="G10" s="139">
        <v>110227957.08</v>
      </c>
      <c r="H10" s="139">
        <v>131114082.91</v>
      </c>
      <c r="I10" s="139">
        <v>14918864.43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3272100917.25</v>
      </c>
      <c r="D11" s="139">
        <v>505718650.83999997</v>
      </c>
      <c r="E11" s="170">
        <v>0.15455472298361306</v>
      </c>
      <c r="F11" s="153">
        <v>70506372.439999998</v>
      </c>
      <c r="G11" s="153">
        <v>3326384.88</v>
      </c>
      <c r="H11" s="153">
        <v>431885893.51999998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1888042318.0300002</v>
      </c>
      <c r="D12" s="139">
        <v>422651478.05000007</v>
      </c>
      <c r="E12" s="170">
        <v>0.22385699410116947</v>
      </c>
      <c r="F12" s="139">
        <v>238187861.55000001</v>
      </c>
      <c r="G12" s="139">
        <v>115817405.66</v>
      </c>
      <c r="H12" s="139">
        <v>25348615.420000002</v>
      </c>
      <c r="I12" s="139">
        <v>43297595.420000002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916894056.81000006</v>
      </c>
      <c r="D13" s="139">
        <v>224392348.56</v>
      </c>
      <c r="E13" s="170">
        <v>0.24473094453321215</v>
      </c>
      <c r="F13" s="139">
        <v>117765236.41</v>
      </c>
      <c r="G13" s="139">
        <v>39327618.32</v>
      </c>
      <c r="H13" s="139">
        <v>21386830.739999998</v>
      </c>
      <c r="I13" s="139">
        <v>45912663.090000004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2277067115.9899998</v>
      </c>
      <c r="D14" s="139">
        <v>160169008.82999998</v>
      </c>
      <c r="E14" s="170">
        <v>7.0340047381679108E-2</v>
      </c>
      <c r="F14" s="139">
        <v>87114017.329999998</v>
      </c>
      <c r="G14" s="139">
        <v>26885826.34</v>
      </c>
      <c r="H14" s="139">
        <v>6497521.3799999999</v>
      </c>
      <c r="I14" s="139">
        <v>39671643.780000001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743076775.7299999</v>
      </c>
      <c r="D15" s="139">
        <v>116000670.51000001</v>
      </c>
      <c r="E15" s="170">
        <v>0.15610859375337191</v>
      </c>
      <c r="F15" s="139">
        <v>85698227.769999996</v>
      </c>
      <c r="G15" s="139">
        <v>13787742.98</v>
      </c>
      <c r="H15" s="139">
        <v>3842618.31</v>
      </c>
      <c r="I15" s="139">
        <v>12672081.450000001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3937637158.2399998</v>
      </c>
      <c r="D16" s="139">
        <v>90536161.239999995</v>
      </c>
      <c r="E16" s="170">
        <v>2.2992509873730169E-2</v>
      </c>
      <c r="F16" s="139">
        <v>74401059.75</v>
      </c>
      <c r="G16" s="139">
        <v>12396289.58</v>
      </c>
      <c r="H16" s="139">
        <v>537625.36</v>
      </c>
      <c r="I16" s="139">
        <v>3201186.55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3562749572.4099998</v>
      </c>
      <c r="D17" s="139">
        <v>82023694.019999996</v>
      </c>
      <c r="E17" s="170">
        <v>2.3022581956136642E-2</v>
      </c>
      <c r="F17" s="139">
        <v>42701444.399999999</v>
      </c>
      <c r="G17" s="139">
        <v>7864335.1500000004</v>
      </c>
      <c r="H17" s="139">
        <v>21562468.890000001</v>
      </c>
      <c r="I17" s="139">
        <v>9895445.5800000001</v>
      </c>
      <c r="J17" s="134"/>
      <c r="K17" s="134"/>
      <c r="L17" s="134"/>
    </row>
    <row r="18" spans="1:12" ht="12" customHeight="1" x14ac:dyDescent="0.2">
      <c r="A18" s="131">
        <v>11</v>
      </c>
      <c r="B18" s="146" t="s">
        <v>243</v>
      </c>
      <c r="C18" s="138">
        <v>88591637.920000002</v>
      </c>
      <c r="D18" s="139">
        <v>81398802.310000002</v>
      </c>
      <c r="E18" s="170">
        <v>0.91880909102848651</v>
      </c>
      <c r="F18" s="139">
        <v>69290430.859999999</v>
      </c>
      <c r="G18" s="96">
        <v>0</v>
      </c>
      <c r="H18" s="139">
        <v>1205159.8999999999</v>
      </c>
      <c r="I18" s="139">
        <v>10903211.550000001</v>
      </c>
      <c r="J18" s="134"/>
      <c r="K18" s="134"/>
      <c r="L18" s="134"/>
    </row>
    <row r="19" spans="1:12" ht="12" customHeight="1" x14ac:dyDescent="0.2">
      <c r="A19" s="131">
        <v>12</v>
      </c>
      <c r="B19" s="146" t="s">
        <v>244</v>
      </c>
      <c r="C19" s="138">
        <v>485901950.45000005</v>
      </c>
      <c r="D19" s="139">
        <v>74375736.710000008</v>
      </c>
      <c r="E19" s="170">
        <v>0.15306737633203504</v>
      </c>
      <c r="F19" s="139">
        <v>27785018.620000001</v>
      </c>
      <c r="G19" s="139">
        <v>26885565.09</v>
      </c>
      <c r="H19" s="139">
        <v>227837.82</v>
      </c>
      <c r="I19" s="139">
        <v>19477315.18</v>
      </c>
      <c r="J19" s="134"/>
      <c r="K19" s="134"/>
      <c r="L19" s="134"/>
    </row>
    <row r="20" spans="1:12" ht="12" customHeight="1" x14ac:dyDescent="0.2">
      <c r="A20" s="131">
        <v>13</v>
      </c>
      <c r="B20" s="137" t="s">
        <v>245</v>
      </c>
      <c r="C20" s="169">
        <v>276540341.43000001</v>
      </c>
      <c r="D20" s="139">
        <v>71137471.689999998</v>
      </c>
      <c r="E20" s="170">
        <v>0.25724084711165679</v>
      </c>
      <c r="F20" s="148">
        <v>20391425.039999999</v>
      </c>
      <c r="G20" s="148">
        <v>9654048.4000000004</v>
      </c>
      <c r="H20" s="148">
        <v>16314491.92</v>
      </c>
      <c r="I20" s="148">
        <v>24777506.329999998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324107929.35000002</v>
      </c>
      <c r="D21" s="139">
        <v>62943298.70000001</v>
      </c>
      <c r="E21" s="170">
        <v>0.19420474786356845</v>
      </c>
      <c r="F21" s="139">
        <v>34954816.770000003</v>
      </c>
      <c r="G21" s="139">
        <v>14106386.32</v>
      </c>
      <c r="H21" s="139">
        <v>12983340.34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1224905401.6299999</v>
      </c>
      <c r="D22" s="139">
        <v>59668086.929999992</v>
      </c>
      <c r="E22" s="170">
        <v>4.8712404117574125E-2</v>
      </c>
      <c r="F22" s="139">
        <v>27355756.399999999</v>
      </c>
      <c r="G22" s="139">
        <v>2573946.83</v>
      </c>
      <c r="H22" s="139">
        <v>13751069.68</v>
      </c>
      <c r="I22" s="139">
        <v>15987314.02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274800276.40999997</v>
      </c>
      <c r="D23" s="139">
        <v>55720193.469999999</v>
      </c>
      <c r="E23" s="170">
        <v>0.20276614782899957</v>
      </c>
      <c r="F23" s="139">
        <v>11830881.550000001</v>
      </c>
      <c r="G23" s="139">
        <v>10222595.52</v>
      </c>
      <c r="H23" s="139">
        <v>31037267.09</v>
      </c>
      <c r="I23" s="139">
        <v>2629449.31</v>
      </c>
      <c r="J23" s="134"/>
      <c r="K23" s="134"/>
      <c r="L23" s="134"/>
    </row>
    <row r="24" spans="1:12" ht="12" customHeight="1" x14ac:dyDescent="0.2">
      <c r="A24" s="131">
        <v>17</v>
      </c>
      <c r="B24" s="146" t="s">
        <v>249</v>
      </c>
      <c r="C24" s="138">
        <v>160291523.32999998</v>
      </c>
      <c r="D24" s="139">
        <v>42527746.180000007</v>
      </c>
      <c r="E24" s="170">
        <v>0.26531500416554193</v>
      </c>
      <c r="F24" s="139">
        <v>412747.11</v>
      </c>
      <c r="G24" s="139">
        <v>6077524.1600000001</v>
      </c>
      <c r="H24" s="139">
        <v>35969047.390000001</v>
      </c>
      <c r="I24" s="139">
        <v>68427.51999999999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344896380.60000002</v>
      </c>
      <c r="D25" s="139">
        <v>40163825.560000002</v>
      </c>
      <c r="E25" s="170">
        <v>0.11645186154209239</v>
      </c>
      <c r="F25" s="139">
        <v>6108667.54</v>
      </c>
      <c r="G25" s="96">
        <v>0</v>
      </c>
      <c r="H25" s="139">
        <v>2956855.27</v>
      </c>
      <c r="I25" s="139">
        <v>31098302.75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252</v>
      </c>
      <c r="C26" s="138">
        <v>234861571.5</v>
      </c>
      <c r="D26" s="139">
        <v>37574549.989999995</v>
      </c>
      <c r="E26" s="170">
        <v>0.15998594299621297</v>
      </c>
      <c r="F26" s="139">
        <v>125492.4</v>
      </c>
      <c r="G26" s="139">
        <v>24820431.52</v>
      </c>
      <c r="H26" s="139">
        <v>2028626.0699999998</v>
      </c>
      <c r="I26" s="139">
        <v>10600000</v>
      </c>
      <c r="J26" s="134"/>
      <c r="K26" s="134"/>
      <c r="L26" s="134"/>
    </row>
    <row r="27" spans="1:12" ht="12" customHeight="1" x14ac:dyDescent="0.2">
      <c r="A27" s="131">
        <v>20</v>
      </c>
      <c r="B27" s="145" t="s">
        <v>251</v>
      </c>
      <c r="C27" s="138">
        <v>5136726238.0599995</v>
      </c>
      <c r="D27" s="139">
        <v>34999840.310000002</v>
      </c>
      <c r="E27" s="170">
        <v>6.8136471923834667E-3</v>
      </c>
      <c r="F27" s="139">
        <v>200000</v>
      </c>
      <c r="G27" s="139">
        <v>509879.94</v>
      </c>
      <c r="H27" s="139">
        <v>9315984.7200000007</v>
      </c>
      <c r="I27" s="139">
        <v>24973975.649999999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592328729.17999995</v>
      </c>
      <c r="D28" s="139">
        <v>28024104.939999998</v>
      </c>
      <c r="E28" s="170">
        <v>4.7311743563064432E-2</v>
      </c>
      <c r="F28" s="139">
        <v>10812410.16</v>
      </c>
      <c r="G28" s="139">
        <v>7470458.2199999997</v>
      </c>
      <c r="H28" s="96">
        <v>0</v>
      </c>
      <c r="I28" s="139">
        <v>9741236.5599999987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62962202.769999996</v>
      </c>
      <c r="D29" s="139">
        <v>22104646.32</v>
      </c>
      <c r="E29" s="170">
        <v>0.35107803328844689</v>
      </c>
      <c r="F29" s="148">
        <v>2287265.29</v>
      </c>
      <c r="G29" s="148">
        <v>5226666.6500000004</v>
      </c>
      <c r="H29" s="151">
        <v>0</v>
      </c>
      <c r="I29" s="148">
        <v>14590714.379999999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2893125991.54</v>
      </c>
      <c r="D30" s="139">
        <v>20883501.32</v>
      </c>
      <c r="E30" s="170">
        <v>7.2183172737955298E-3</v>
      </c>
      <c r="F30" s="139">
        <v>14707526.34</v>
      </c>
      <c r="G30" s="139">
        <v>3697376.7</v>
      </c>
      <c r="H30" s="139">
        <v>2173206.19</v>
      </c>
      <c r="I30" s="139">
        <v>305392.08999999997</v>
      </c>
      <c r="J30" s="134"/>
      <c r="K30" s="134"/>
      <c r="L30" s="134"/>
    </row>
    <row r="31" spans="1:12" ht="12" customHeight="1" x14ac:dyDescent="0.2">
      <c r="A31" s="131">
        <v>24</v>
      </c>
      <c r="B31" s="146" t="s">
        <v>256</v>
      </c>
      <c r="C31" s="138">
        <v>488313161.71999997</v>
      </c>
      <c r="D31" s="139">
        <v>20356950.840000004</v>
      </c>
      <c r="E31" s="170">
        <v>4.1688310772325099E-2</v>
      </c>
      <c r="F31" s="139">
        <v>7076173.8799999999</v>
      </c>
      <c r="G31" s="139">
        <v>8742817.4700000007</v>
      </c>
      <c r="H31" s="139">
        <v>3000021.64</v>
      </c>
      <c r="I31" s="139">
        <v>1537937.85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466477265.97999996</v>
      </c>
      <c r="D32" s="139">
        <v>9059697.459999999</v>
      </c>
      <c r="E32" s="170">
        <v>1.9421519805401258E-2</v>
      </c>
      <c r="F32" s="139">
        <v>7460240.2400000002</v>
      </c>
      <c r="G32" s="96">
        <v>0</v>
      </c>
      <c r="H32" s="96">
        <v>4.2699999999999998E-6</v>
      </c>
      <c r="I32" s="139">
        <v>1599452.95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259</v>
      </c>
      <c r="C33" s="138">
        <v>204328869.59000003</v>
      </c>
      <c r="D33" s="139">
        <v>7342661.1299999999</v>
      </c>
      <c r="E33" s="170">
        <v>3.5935505074410463E-2</v>
      </c>
      <c r="F33" s="96">
        <v>0</v>
      </c>
      <c r="G33" s="96">
        <v>0</v>
      </c>
      <c r="H33" s="96">
        <v>0</v>
      </c>
      <c r="I33" s="139">
        <v>7342661.1299999999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258</v>
      </c>
      <c r="C34" s="138">
        <v>72873644.170000002</v>
      </c>
      <c r="D34" s="139">
        <v>7016332.0499999998</v>
      </c>
      <c r="E34" s="170">
        <v>9.6280790262557273E-2</v>
      </c>
      <c r="F34" s="96">
        <v>0</v>
      </c>
      <c r="G34" s="96">
        <v>0</v>
      </c>
      <c r="H34" s="139">
        <v>6258982.2999999998</v>
      </c>
      <c r="I34" s="139">
        <v>757349.75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349959347.73999995</v>
      </c>
      <c r="D35" s="139">
        <v>6066254.46</v>
      </c>
      <c r="E35" s="170">
        <v>1.733416895183747E-2</v>
      </c>
      <c r="F35" s="139">
        <v>1120417.1299999999</v>
      </c>
      <c r="G35" s="139">
        <v>3629032.75</v>
      </c>
      <c r="H35" s="96">
        <v>0</v>
      </c>
      <c r="I35" s="139">
        <v>1316804.58</v>
      </c>
      <c r="J35" s="134"/>
      <c r="K35" s="134"/>
      <c r="L35" s="134"/>
    </row>
    <row r="36" spans="1:12" ht="12" customHeight="1" x14ac:dyDescent="0.2">
      <c r="A36" s="131">
        <v>29</v>
      </c>
      <c r="B36" s="137" t="s">
        <v>261</v>
      </c>
      <c r="C36" s="169">
        <v>143946322</v>
      </c>
      <c r="D36" s="139">
        <v>3263017</v>
      </c>
      <c r="E36" s="170">
        <v>2.2668290197786368E-2</v>
      </c>
      <c r="F36" s="151">
        <v>0</v>
      </c>
      <c r="G36" s="151">
        <v>0</v>
      </c>
      <c r="H36" s="151">
        <v>0</v>
      </c>
      <c r="I36" s="148">
        <v>3263017</v>
      </c>
      <c r="J36" s="134"/>
      <c r="K36" s="134"/>
      <c r="L36" s="134"/>
    </row>
    <row r="37" spans="1:12" ht="12" customHeight="1" x14ac:dyDescent="0.2">
      <c r="A37" s="131">
        <v>30</v>
      </c>
      <c r="B37" s="146" t="s">
        <v>262</v>
      </c>
      <c r="C37" s="138">
        <v>61049231.649999999</v>
      </c>
      <c r="D37" s="139">
        <v>2734165.32</v>
      </c>
      <c r="E37" s="170">
        <v>4.478623638828385E-2</v>
      </c>
      <c r="F37" s="96">
        <v>0</v>
      </c>
      <c r="G37" s="96">
        <v>0</v>
      </c>
      <c r="H37" s="139">
        <v>2734165.32</v>
      </c>
      <c r="I37" s="96">
        <v>0</v>
      </c>
      <c r="J37" s="134"/>
      <c r="K37" s="134"/>
      <c r="L37" s="134"/>
    </row>
    <row r="38" spans="1:12" ht="12" customHeight="1" x14ac:dyDescent="0.2">
      <c r="A38" s="131">
        <v>31</v>
      </c>
      <c r="B38" s="137" t="s">
        <v>263</v>
      </c>
      <c r="C38" s="169">
        <v>7801761.7600000007</v>
      </c>
      <c r="D38" s="139">
        <v>2527801.77</v>
      </c>
      <c r="E38" s="170">
        <v>0.32400396830369244</v>
      </c>
      <c r="F38" s="151">
        <v>0</v>
      </c>
      <c r="G38" s="151">
        <v>0</v>
      </c>
      <c r="H38" s="151">
        <v>0</v>
      </c>
      <c r="I38" s="148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37" t="s">
        <v>265</v>
      </c>
      <c r="C39" s="169">
        <v>5393583.2300000004</v>
      </c>
      <c r="D39" s="139">
        <v>1300000</v>
      </c>
      <c r="E39" s="170">
        <v>0.24102715107262745</v>
      </c>
      <c r="F39" s="148">
        <v>1300000</v>
      </c>
      <c r="G39" s="151">
        <v>0</v>
      </c>
      <c r="H39" s="151">
        <v>0</v>
      </c>
      <c r="I39" s="151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264</v>
      </c>
      <c r="C40" s="138">
        <v>44498332.040000007</v>
      </c>
      <c r="D40" s="139">
        <v>1194292.6100000001</v>
      </c>
      <c r="E40" s="170">
        <v>2.6839042167388166E-2</v>
      </c>
      <c r="F40" s="96">
        <v>0</v>
      </c>
      <c r="G40" s="96">
        <v>0</v>
      </c>
      <c r="H40" s="139">
        <v>1194292.6100000001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191616594.43000004</v>
      </c>
      <c r="D41" s="139">
        <v>18156.04</v>
      </c>
      <c r="E41" s="170">
        <v>9.475191882001969E-5</v>
      </c>
      <c r="F41" s="96">
        <v>0</v>
      </c>
      <c r="G41" s="96">
        <v>0</v>
      </c>
      <c r="H41" s="139">
        <v>18156.04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429687887.25999999</v>
      </c>
      <c r="D42" s="96">
        <v>0</v>
      </c>
      <c r="E42" s="170"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113181070.54000002</v>
      </c>
      <c r="D43" s="96">
        <v>0</v>
      </c>
      <c r="E43" s="170"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17925517.289999999</v>
      </c>
      <c r="D44" s="96">
        <v>0</v>
      </c>
      <c r="E44" s="170"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46" t="s">
        <v>270</v>
      </c>
      <c r="C45" s="139">
        <v>106664.8</v>
      </c>
      <c r="D45" s="96">
        <v>0</v>
      </c>
      <c r="E45" s="170">
        <v>0</v>
      </c>
      <c r="F45" s="96">
        <v>0</v>
      </c>
      <c r="G45" s="96">
        <v>0</v>
      </c>
      <c r="H45" s="96">
        <v>0</v>
      </c>
      <c r="I45" s="96">
        <v>0</v>
      </c>
    </row>
    <row r="46" spans="1:12" x14ac:dyDescent="0.2">
      <c r="A46" s="131">
        <v>39</v>
      </c>
      <c r="B46" s="146" t="s">
        <v>271</v>
      </c>
      <c r="C46" s="139">
        <v>455304914.91000003</v>
      </c>
      <c r="D46" s="96">
        <v>0</v>
      </c>
      <c r="E46" s="170">
        <v>0</v>
      </c>
      <c r="F46" s="96">
        <v>0</v>
      </c>
      <c r="G46" s="96">
        <v>0</v>
      </c>
      <c r="H46" s="96">
        <v>0</v>
      </c>
      <c r="I46" s="96">
        <v>0</v>
      </c>
    </row>
    <row r="47" spans="1:12" x14ac:dyDescent="0.2">
      <c r="A47" s="131">
        <v>40</v>
      </c>
      <c r="B47" s="146" t="s">
        <v>272</v>
      </c>
      <c r="C47" s="139">
        <v>39389434.670000002</v>
      </c>
      <c r="D47" s="96">
        <v>0</v>
      </c>
      <c r="E47" s="170"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37" t="s">
        <v>273</v>
      </c>
      <c r="C48" s="153">
        <v>4908.26</v>
      </c>
      <c r="D48" s="96">
        <v>0</v>
      </c>
      <c r="E48" s="170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42</v>
      </c>
      <c r="B49" s="137" t="s">
        <v>274</v>
      </c>
      <c r="C49" s="153">
        <v>128996000</v>
      </c>
      <c r="D49" s="96">
        <v>0</v>
      </c>
      <c r="E49" s="170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43</v>
      </c>
      <c r="B50" s="137" t="s">
        <v>275</v>
      </c>
      <c r="C50" s="153">
        <v>9078602.25</v>
      </c>
      <c r="D50" s="96">
        <v>0</v>
      </c>
      <c r="E50" s="170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49">
        <v>55126117727.809998</v>
      </c>
      <c r="D51" s="168">
        <f t="shared" ref="D51" si="0">F51+G51+H51+I51</f>
        <v>5309095166.3200006</v>
      </c>
      <c r="E51" s="171">
        <v>9.6308163628248233E-2</v>
      </c>
      <c r="F51" s="149">
        <v>2234888655.2800002</v>
      </c>
      <c r="G51" s="149">
        <v>1281943846.8700004</v>
      </c>
      <c r="H51" s="149">
        <v>943044588.04999995</v>
      </c>
      <c r="I51" s="149">
        <v>849218076.11999989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2" customWidth="1"/>
    <col min="2" max="2" width="36" style="172" customWidth="1"/>
    <col min="3" max="3" width="13.5546875" style="172" bestFit="1" customWidth="1"/>
    <col min="4" max="4" width="13.33203125" style="172" bestFit="1" customWidth="1"/>
    <col min="5" max="5" width="12" style="172" bestFit="1" customWidth="1"/>
    <col min="6" max="6" width="13.33203125" style="172" bestFit="1" customWidth="1"/>
    <col min="7" max="7" width="14.6640625" style="172" bestFit="1" customWidth="1"/>
    <col min="8" max="8" width="15.33203125" style="172" bestFit="1" customWidth="1"/>
    <col min="9" max="9" width="14.5546875" style="172" bestFit="1" customWidth="1"/>
    <col min="10" max="16384" width="11.44140625" style="172"/>
  </cols>
  <sheetData>
    <row r="1" spans="1:12" ht="12" customHeight="1" x14ac:dyDescent="0.2">
      <c r="A1" s="210" t="s">
        <v>232</v>
      </c>
      <c r="B1" s="211"/>
      <c r="C1" s="211"/>
      <c r="D1" s="211"/>
      <c r="E1" s="211"/>
      <c r="F1" s="211"/>
      <c r="G1" s="211"/>
      <c r="H1" s="211"/>
      <c r="I1" s="211"/>
    </row>
    <row r="2" spans="1:12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12" ht="52.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2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2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2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7530733182.1500006</v>
      </c>
      <c r="D8" s="139">
        <f t="shared" ref="D8:D50" si="0">F8+G8+H8+I8</f>
        <v>1269401877.02</v>
      </c>
      <c r="E8" s="170">
        <f t="shared" ref="E8:E50" si="1">D8/C8</f>
        <v>0.1685628538837157</v>
      </c>
      <c r="F8" s="139">
        <v>504621119.5</v>
      </c>
      <c r="G8" s="139">
        <v>568868982.77999997</v>
      </c>
      <c r="H8" s="139">
        <v>128001971.75</v>
      </c>
      <c r="I8" s="139">
        <v>67909802.989999995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9991330895.0100002</v>
      </c>
      <c r="D9" s="139">
        <f t="shared" si="0"/>
        <v>1100256777.4100001</v>
      </c>
      <c r="E9" s="170">
        <f t="shared" si="1"/>
        <v>0.11012114291595573</v>
      </c>
      <c r="F9" s="139">
        <v>399780302.43000001</v>
      </c>
      <c r="G9" s="139">
        <v>254649147.24000001</v>
      </c>
      <c r="H9" s="139">
        <v>31766337.079999998</v>
      </c>
      <c r="I9" s="139">
        <v>414060990.66000003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5725500687.2299995</v>
      </c>
      <c r="D10" s="139">
        <f t="shared" si="0"/>
        <v>608321893.39999998</v>
      </c>
      <c r="E10" s="170">
        <f t="shared" si="1"/>
        <v>0.10624780724536188</v>
      </c>
      <c r="F10" s="139">
        <v>346146325.25999999</v>
      </c>
      <c r="G10" s="139">
        <v>110192844.41</v>
      </c>
      <c r="H10" s="139">
        <v>137860582.13</v>
      </c>
      <c r="I10" s="139">
        <v>14122141.6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3274094448.9299998</v>
      </c>
      <c r="D11" s="139">
        <f t="shared" si="0"/>
        <v>503718885.75</v>
      </c>
      <c r="E11" s="170">
        <f t="shared" si="1"/>
        <v>0.15384983347521308</v>
      </c>
      <c r="F11" s="148">
        <v>70104446.640000001</v>
      </c>
      <c r="G11" s="148">
        <v>3326384.88</v>
      </c>
      <c r="H11" s="148">
        <v>430288054.23000002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1886127688.9300001</v>
      </c>
      <c r="D12" s="139">
        <f t="shared" si="0"/>
        <v>409752777.01999998</v>
      </c>
      <c r="E12" s="170">
        <f t="shared" si="1"/>
        <v>0.21724551281703131</v>
      </c>
      <c r="F12" s="139">
        <v>235998690.81</v>
      </c>
      <c r="G12" s="139">
        <v>107526112.26000001</v>
      </c>
      <c r="H12" s="139">
        <v>26044015.829999998</v>
      </c>
      <c r="I12" s="139">
        <v>40183958.119999997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920373740.96000004</v>
      </c>
      <c r="D13" s="139">
        <f t="shared" si="0"/>
        <v>221801519.45000002</v>
      </c>
      <c r="E13" s="170">
        <f t="shared" si="1"/>
        <v>0.24099070799070052</v>
      </c>
      <c r="F13" s="139">
        <v>115167142.11</v>
      </c>
      <c r="G13" s="139">
        <v>39335620.509999998</v>
      </c>
      <c r="H13" s="139">
        <v>21106446.119999997</v>
      </c>
      <c r="I13" s="139">
        <v>46192310.710000001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2289505132.3000002</v>
      </c>
      <c r="D14" s="139">
        <f t="shared" si="0"/>
        <v>156804033.09999999</v>
      </c>
      <c r="E14" s="170">
        <f t="shared" si="1"/>
        <v>6.8488177155766924E-2</v>
      </c>
      <c r="F14" s="139">
        <v>84903693.840000004</v>
      </c>
      <c r="G14" s="139">
        <v>26880064.329999998</v>
      </c>
      <c r="H14" s="139">
        <v>4383672.38</v>
      </c>
      <c r="I14" s="139">
        <v>40636602.549999997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740660330.8499999</v>
      </c>
      <c r="D15" s="139">
        <f t="shared" si="0"/>
        <v>113290456.75</v>
      </c>
      <c r="E15" s="170">
        <f t="shared" si="1"/>
        <v>0.15295872079443637</v>
      </c>
      <c r="F15" s="139">
        <v>85495494.579999998</v>
      </c>
      <c r="G15" s="139">
        <v>11268233.290000001</v>
      </c>
      <c r="H15" s="139">
        <v>3572430.07</v>
      </c>
      <c r="I15" s="139">
        <v>12954298.810000001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3954970549.5799999</v>
      </c>
      <c r="D16" s="139">
        <f t="shared" si="0"/>
        <v>91927936.810000002</v>
      </c>
      <c r="E16" s="170">
        <f t="shared" si="1"/>
        <v>2.3243646357812283E-2</v>
      </c>
      <c r="F16" s="139">
        <v>74799252.099999994</v>
      </c>
      <c r="G16" s="139">
        <v>12268185.370000001</v>
      </c>
      <c r="H16" s="139">
        <v>988522.05999999994</v>
      </c>
      <c r="I16" s="139">
        <v>3871977.28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3583396774.7399998</v>
      </c>
      <c r="D17" s="139">
        <f t="shared" si="0"/>
        <v>83543493.980000004</v>
      </c>
      <c r="E17" s="170">
        <f t="shared" si="1"/>
        <v>2.3314050670836379E-2</v>
      </c>
      <c r="F17" s="139">
        <v>44455509.560000002</v>
      </c>
      <c r="G17" s="139">
        <v>7864335.1500000004</v>
      </c>
      <c r="H17" s="139">
        <v>22835230.960000001</v>
      </c>
      <c r="I17" s="139">
        <v>8388418.3100000005</v>
      </c>
      <c r="J17" s="134"/>
      <c r="K17" s="134"/>
      <c r="L17" s="134"/>
    </row>
    <row r="18" spans="1:12" ht="12" customHeight="1" x14ac:dyDescent="0.2">
      <c r="A18" s="131">
        <v>11</v>
      </c>
      <c r="B18" s="137" t="s">
        <v>243</v>
      </c>
      <c r="C18" s="169">
        <v>88821181.38000001</v>
      </c>
      <c r="D18" s="139">
        <f t="shared" si="0"/>
        <v>81707630.300000012</v>
      </c>
      <c r="E18" s="170">
        <f t="shared" si="1"/>
        <v>0.91991154621591464</v>
      </c>
      <c r="F18" s="148">
        <v>69163974.760000005</v>
      </c>
      <c r="G18" s="151">
        <v>0</v>
      </c>
      <c r="H18" s="148">
        <v>1229394.97</v>
      </c>
      <c r="I18" s="148">
        <v>11314260.57</v>
      </c>
      <c r="J18" s="134"/>
      <c r="K18" s="134"/>
      <c r="L18" s="134"/>
    </row>
    <row r="19" spans="1:12" ht="12" customHeight="1" x14ac:dyDescent="0.2">
      <c r="A19" s="131">
        <v>12</v>
      </c>
      <c r="B19" s="137" t="s">
        <v>244</v>
      </c>
      <c r="C19" s="169">
        <v>485628285.7899999</v>
      </c>
      <c r="D19" s="139">
        <f t="shared" si="0"/>
        <v>72017809.530000001</v>
      </c>
      <c r="E19" s="170">
        <f t="shared" si="1"/>
        <v>0.14829821828200229</v>
      </c>
      <c r="F19" s="148">
        <v>27696433.699999999</v>
      </c>
      <c r="G19" s="148">
        <v>24691408.98</v>
      </c>
      <c r="H19" s="148">
        <v>227837.82</v>
      </c>
      <c r="I19" s="148">
        <v>19402129.030000001</v>
      </c>
      <c r="J19" s="134"/>
      <c r="K19" s="134"/>
      <c r="L19" s="134"/>
    </row>
    <row r="20" spans="1:12" ht="12" customHeight="1" x14ac:dyDescent="0.2">
      <c r="A20" s="131">
        <v>13</v>
      </c>
      <c r="B20" s="146" t="s">
        <v>245</v>
      </c>
      <c r="C20" s="138">
        <v>280468534.57999998</v>
      </c>
      <c r="D20" s="139">
        <f t="shared" si="0"/>
        <v>71216367.25</v>
      </c>
      <c r="E20" s="170">
        <f t="shared" si="1"/>
        <v>0.25391927603089631</v>
      </c>
      <c r="F20" s="139">
        <v>21153712.490000002</v>
      </c>
      <c r="G20" s="139">
        <v>9751252.25</v>
      </c>
      <c r="H20" s="139">
        <v>14940423.579999998</v>
      </c>
      <c r="I20" s="139">
        <v>25370978.93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323739489.92000002</v>
      </c>
      <c r="D21" s="139">
        <f t="shared" si="0"/>
        <v>62563901.759999998</v>
      </c>
      <c r="E21" s="170">
        <f t="shared" si="1"/>
        <v>0.19325384671317145</v>
      </c>
      <c r="F21" s="139">
        <v>34941731.539999999</v>
      </c>
      <c r="G21" s="139">
        <v>13993358.859999999</v>
      </c>
      <c r="H21" s="139">
        <v>12730056.09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1220416151.75</v>
      </c>
      <c r="D22" s="139">
        <f t="shared" si="0"/>
        <v>57627523.310000002</v>
      </c>
      <c r="E22" s="170">
        <f t="shared" si="1"/>
        <v>4.7219567872291562E-2</v>
      </c>
      <c r="F22" s="139">
        <v>27526983.760000002</v>
      </c>
      <c r="G22" s="139">
        <v>2341009.4500000002</v>
      </c>
      <c r="H22" s="139">
        <v>12186275.910000002</v>
      </c>
      <c r="I22" s="139">
        <v>15573254.189999999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257931979.56999999</v>
      </c>
      <c r="D23" s="139">
        <f t="shared" si="0"/>
        <v>55823786.730000004</v>
      </c>
      <c r="E23" s="170">
        <f t="shared" si="1"/>
        <v>0.21642832665830808</v>
      </c>
      <c r="F23" s="139">
        <v>11946537.949999999</v>
      </c>
      <c r="G23" s="139">
        <v>10219455.98</v>
      </c>
      <c r="H23" s="139">
        <v>31100114.230000004</v>
      </c>
      <c r="I23" s="139">
        <v>2557678.5700000003</v>
      </c>
      <c r="J23" s="134"/>
      <c r="K23" s="134"/>
      <c r="L23" s="134"/>
    </row>
    <row r="24" spans="1:12" ht="12" customHeight="1" x14ac:dyDescent="0.2">
      <c r="A24" s="131">
        <v>17</v>
      </c>
      <c r="B24" s="137" t="s">
        <v>249</v>
      </c>
      <c r="C24" s="169">
        <v>165662351.61000001</v>
      </c>
      <c r="D24" s="139">
        <f t="shared" si="0"/>
        <v>49005964.539999999</v>
      </c>
      <c r="E24" s="170">
        <f t="shared" si="1"/>
        <v>0.29581835621511127</v>
      </c>
      <c r="F24" s="148">
        <v>412747.11</v>
      </c>
      <c r="G24" s="148">
        <v>5784611.3700000001</v>
      </c>
      <c r="H24" s="148">
        <v>42740500.829999998</v>
      </c>
      <c r="I24" s="148">
        <v>68105.23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350995573.69000006</v>
      </c>
      <c r="D25" s="139">
        <f t="shared" si="0"/>
        <v>39960955.799999997</v>
      </c>
      <c r="E25" s="170">
        <f t="shared" si="1"/>
        <v>0.11385031264039126</v>
      </c>
      <c r="F25" s="139">
        <v>6094268.4700000007</v>
      </c>
      <c r="G25" s="96">
        <v>0</v>
      </c>
      <c r="H25" s="139">
        <v>3029360.36</v>
      </c>
      <c r="I25" s="139">
        <v>30837326.969999999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251</v>
      </c>
      <c r="C26" s="138">
        <v>5186375872.71</v>
      </c>
      <c r="D26" s="139">
        <f t="shared" si="0"/>
        <v>36772490.299999997</v>
      </c>
      <c r="E26" s="170">
        <f t="shared" si="1"/>
        <v>7.0902092718523949E-3</v>
      </c>
      <c r="F26" s="139">
        <v>200000</v>
      </c>
      <c r="G26" s="139">
        <v>504475.89</v>
      </c>
      <c r="H26" s="139">
        <v>11226165.93</v>
      </c>
      <c r="I26" s="139">
        <v>24841848.48</v>
      </c>
      <c r="J26" s="134"/>
      <c r="K26" s="134"/>
      <c r="L26" s="134"/>
    </row>
    <row r="27" spans="1:12" ht="12" customHeight="1" x14ac:dyDescent="0.2">
      <c r="A27" s="131">
        <v>20</v>
      </c>
      <c r="B27" s="146" t="s">
        <v>252</v>
      </c>
      <c r="C27" s="138">
        <v>222448924.79000002</v>
      </c>
      <c r="D27" s="139">
        <f t="shared" si="0"/>
        <v>30742450.02</v>
      </c>
      <c r="E27" s="170">
        <f t="shared" si="1"/>
        <v>0.13820003872359465</v>
      </c>
      <c r="F27" s="139">
        <v>125820.02</v>
      </c>
      <c r="G27" s="139">
        <v>17904667.16</v>
      </c>
      <c r="H27" s="139">
        <v>2116330.9</v>
      </c>
      <c r="I27" s="139">
        <v>10595631.940000001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590699019.97000003</v>
      </c>
      <c r="D28" s="139">
        <f t="shared" si="0"/>
        <v>26812597.640000001</v>
      </c>
      <c r="E28" s="170">
        <f t="shared" si="1"/>
        <v>4.5391302056606998E-2</v>
      </c>
      <c r="F28" s="139">
        <v>10072208.690000001</v>
      </c>
      <c r="G28" s="139">
        <v>7176328.2999999998</v>
      </c>
      <c r="H28" s="96">
        <v>0</v>
      </c>
      <c r="I28" s="139">
        <v>9564060.6500000004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70844461.959999993</v>
      </c>
      <c r="D29" s="139">
        <f t="shared" si="0"/>
        <v>21075482.210000001</v>
      </c>
      <c r="E29" s="170">
        <f t="shared" si="1"/>
        <v>0.29748948085595711</v>
      </c>
      <c r="F29" s="148">
        <v>2251899.87</v>
      </c>
      <c r="G29" s="148">
        <v>4511617.51</v>
      </c>
      <c r="H29" s="151">
        <v>0</v>
      </c>
      <c r="I29" s="148">
        <v>14311964.83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2909147895.48</v>
      </c>
      <c r="D30" s="139">
        <f t="shared" si="0"/>
        <v>20822698.559999999</v>
      </c>
      <c r="E30" s="170">
        <f t="shared" si="1"/>
        <v>7.1576624180409087E-3</v>
      </c>
      <c r="F30" s="139">
        <v>14707526.34</v>
      </c>
      <c r="G30" s="139">
        <v>3642538.63</v>
      </c>
      <c r="H30" s="139">
        <v>2167856.06</v>
      </c>
      <c r="I30" s="139">
        <v>304777.53000000003</v>
      </c>
      <c r="J30" s="134"/>
      <c r="K30" s="134"/>
      <c r="L30" s="134"/>
    </row>
    <row r="31" spans="1:12" ht="12" customHeight="1" x14ac:dyDescent="0.2">
      <c r="A31" s="131">
        <v>24</v>
      </c>
      <c r="B31" s="145" t="s">
        <v>256</v>
      </c>
      <c r="C31" s="138">
        <v>495137014.50999999</v>
      </c>
      <c r="D31" s="139">
        <f t="shared" si="0"/>
        <v>19174215.07</v>
      </c>
      <c r="E31" s="170">
        <f t="shared" si="1"/>
        <v>3.8725069037658766E-2</v>
      </c>
      <c r="F31" s="139">
        <v>7070499.9500000002</v>
      </c>
      <c r="G31" s="139">
        <v>7564149.0499999998</v>
      </c>
      <c r="H31" s="139">
        <v>3016984.94</v>
      </c>
      <c r="I31" s="139">
        <v>1522581.13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465981864.58999991</v>
      </c>
      <c r="D32" s="139">
        <f t="shared" si="0"/>
        <v>11151985.979999999</v>
      </c>
      <c r="E32" s="170">
        <f t="shared" si="1"/>
        <v>2.3932231761448947E-2</v>
      </c>
      <c r="F32" s="139">
        <v>9557920.5299999993</v>
      </c>
      <c r="G32" s="96">
        <v>0</v>
      </c>
      <c r="H32" s="96">
        <v>0</v>
      </c>
      <c r="I32" s="139">
        <v>1594065.45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258</v>
      </c>
      <c r="C33" s="138">
        <v>79784625.459999993</v>
      </c>
      <c r="D33" s="139">
        <f t="shared" si="0"/>
        <v>7020593</v>
      </c>
      <c r="E33" s="170">
        <f t="shared" si="1"/>
        <v>8.7994309173260121E-2</v>
      </c>
      <c r="F33" s="96">
        <v>0</v>
      </c>
      <c r="G33" s="96">
        <v>0</v>
      </c>
      <c r="H33" s="139">
        <v>6258982.2999999998</v>
      </c>
      <c r="I33" s="139">
        <v>761610.7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259</v>
      </c>
      <c r="C34" s="138">
        <v>205556883.06</v>
      </c>
      <c r="D34" s="139">
        <f t="shared" si="0"/>
        <v>6914317.5299999993</v>
      </c>
      <c r="E34" s="170">
        <f t="shared" si="1"/>
        <v>3.3637003184085933E-2</v>
      </c>
      <c r="F34" s="96">
        <v>0</v>
      </c>
      <c r="G34" s="96">
        <v>0</v>
      </c>
      <c r="H34" s="96">
        <v>0</v>
      </c>
      <c r="I34" s="139">
        <v>6914317.5299999993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352454831.68000007</v>
      </c>
      <c r="D35" s="139">
        <f t="shared" si="0"/>
        <v>5922855.2699999996</v>
      </c>
      <c r="E35" s="170">
        <f t="shared" si="1"/>
        <v>1.6804579587597946E-2</v>
      </c>
      <c r="F35" s="139">
        <v>1070625.52</v>
      </c>
      <c r="G35" s="139">
        <v>3537156.9</v>
      </c>
      <c r="H35" s="96">
        <v>0</v>
      </c>
      <c r="I35" s="139">
        <v>1315072.8500000001</v>
      </c>
      <c r="J35" s="134"/>
      <c r="K35" s="134"/>
      <c r="L35" s="134"/>
    </row>
    <row r="36" spans="1:12" ht="12" customHeight="1" x14ac:dyDescent="0.2">
      <c r="A36" s="131">
        <v>29</v>
      </c>
      <c r="B36" s="146" t="s">
        <v>261</v>
      </c>
      <c r="C36" s="138">
        <v>143113175.66999999</v>
      </c>
      <c r="D36" s="139">
        <f t="shared" si="0"/>
        <v>2807796.97</v>
      </c>
      <c r="E36" s="170">
        <f t="shared" si="1"/>
        <v>1.9619416289625269E-2</v>
      </c>
      <c r="F36" s="96">
        <v>0</v>
      </c>
      <c r="G36" s="96">
        <v>0</v>
      </c>
      <c r="H36" s="96">
        <v>0</v>
      </c>
      <c r="I36" s="139">
        <v>2807796.97</v>
      </c>
      <c r="J36" s="134"/>
      <c r="K36" s="134"/>
      <c r="L36" s="134"/>
    </row>
    <row r="37" spans="1:12" ht="12" customHeight="1" x14ac:dyDescent="0.2">
      <c r="A37" s="131">
        <v>30</v>
      </c>
      <c r="B37" s="137" t="s">
        <v>262</v>
      </c>
      <c r="C37" s="169">
        <v>60898261.220000006</v>
      </c>
      <c r="D37" s="139">
        <f t="shared" si="0"/>
        <v>2734165.32</v>
      </c>
      <c r="E37" s="170">
        <f t="shared" si="1"/>
        <v>4.4897264145565691E-2</v>
      </c>
      <c r="F37" s="151">
        <v>0</v>
      </c>
      <c r="G37" s="151">
        <v>0</v>
      </c>
      <c r="H37" s="148">
        <v>2734165.32</v>
      </c>
      <c r="I37" s="151">
        <v>0</v>
      </c>
      <c r="J37" s="134"/>
      <c r="K37" s="134"/>
      <c r="L37" s="134"/>
    </row>
    <row r="38" spans="1:12" ht="12" customHeight="1" x14ac:dyDescent="0.2">
      <c r="A38" s="131">
        <v>31</v>
      </c>
      <c r="B38" s="146" t="s">
        <v>263</v>
      </c>
      <c r="C38" s="138">
        <v>7753839.8400000008</v>
      </c>
      <c r="D38" s="139">
        <f t="shared" si="0"/>
        <v>2527801.77</v>
      </c>
      <c r="E38" s="170">
        <f t="shared" si="1"/>
        <v>0.32600644611715374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46" t="s">
        <v>264</v>
      </c>
      <c r="C39" s="138">
        <v>45199099.82</v>
      </c>
      <c r="D39" s="139">
        <f t="shared" si="0"/>
        <v>1914749.57</v>
      </c>
      <c r="E39" s="170">
        <f t="shared" si="1"/>
        <v>4.2362559821440271E-2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265</v>
      </c>
      <c r="C40" s="138">
        <v>5343108.2300000004</v>
      </c>
      <c r="D40" s="139">
        <f t="shared" si="0"/>
        <v>1300000</v>
      </c>
      <c r="E40" s="170">
        <f t="shared" si="1"/>
        <v>0.24330407396595069</v>
      </c>
      <c r="F40" s="139">
        <v>1300000</v>
      </c>
      <c r="G40" s="96">
        <v>0</v>
      </c>
      <c r="H40" s="96">
        <v>0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183583255.77999997</v>
      </c>
      <c r="D41" s="139">
        <f t="shared" si="0"/>
        <v>4407.6000000000004</v>
      </c>
      <c r="E41" s="170">
        <f t="shared" si="1"/>
        <v>2.4008725530404148E-5</v>
      </c>
      <c r="F41" s="96">
        <v>0</v>
      </c>
      <c r="G41" s="96">
        <v>0</v>
      </c>
      <c r="H41" s="139">
        <v>4407.6000000000004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449915206.73000002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114539316.07000001</v>
      </c>
      <c r="D43" s="96">
        <f t="shared" si="0"/>
        <v>0</v>
      </c>
      <c r="E43" s="170">
        <f t="shared" si="1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17482386.369999997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37" t="s">
        <v>270</v>
      </c>
      <c r="C45" s="153">
        <v>106184.22</v>
      </c>
      <c r="D45" s="96">
        <f t="shared" si="0"/>
        <v>0</v>
      </c>
      <c r="E45" s="170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2" x14ac:dyDescent="0.2">
      <c r="A46" s="131">
        <v>39</v>
      </c>
      <c r="B46" s="137" t="s">
        <v>271</v>
      </c>
      <c r="C46" s="153">
        <v>459009666.79000002</v>
      </c>
      <c r="D46" s="96">
        <f t="shared" si="0"/>
        <v>0</v>
      </c>
      <c r="E46" s="170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2" x14ac:dyDescent="0.2">
      <c r="A47" s="131">
        <v>40</v>
      </c>
      <c r="B47" s="146" t="s">
        <v>272</v>
      </c>
      <c r="C47" s="139">
        <v>39347246.289999999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1">
        <v>44</v>
      </c>
      <c r="B50" s="137" t="s">
        <v>275</v>
      </c>
      <c r="C50" s="148">
        <v>9078602.25</v>
      </c>
      <c r="D50" s="96">
        <f t="shared" si="0"/>
        <v>0</v>
      </c>
      <c r="E50" s="170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55313158630.720009</v>
      </c>
      <c r="D51" s="168">
        <f t="shared" ref="D51" si="2">F51+G51+H51+I51</f>
        <v>5246442196.7199993</v>
      </c>
      <c r="E51" s="171">
        <f t="shared" ref="E51" si="3">D51/C51</f>
        <v>9.4849802950978335E-2</v>
      </c>
      <c r="F51" s="149">
        <v>2206764867.5299997</v>
      </c>
      <c r="G51" s="149">
        <v>1253801940.5499997</v>
      </c>
      <c r="H51" s="149">
        <v>954470869.01999998</v>
      </c>
      <c r="I51" s="149">
        <v>831404519.62000012</v>
      </c>
    </row>
    <row r="53" spans="1:9" x14ac:dyDescent="0.2">
      <c r="C53" s="152"/>
      <c r="D53" s="152"/>
      <c r="E53" s="152"/>
      <c r="F53" s="152"/>
      <c r="G53" s="152"/>
      <c r="H53" s="152"/>
      <c r="I53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4" customWidth="1"/>
    <col min="2" max="2" width="36" style="174" customWidth="1"/>
    <col min="3" max="3" width="13.5546875" style="174" bestFit="1" customWidth="1"/>
    <col min="4" max="4" width="13.33203125" style="174" bestFit="1" customWidth="1"/>
    <col min="5" max="5" width="12" style="174" bestFit="1" customWidth="1"/>
    <col min="6" max="6" width="13.33203125" style="174" bestFit="1" customWidth="1"/>
    <col min="7" max="7" width="14.6640625" style="174" bestFit="1" customWidth="1"/>
    <col min="8" max="8" width="15.33203125" style="174" bestFit="1" customWidth="1"/>
    <col min="9" max="9" width="14.5546875" style="174" bestFit="1" customWidth="1"/>
    <col min="10" max="16384" width="11.44140625" style="174"/>
  </cols>
  <sheetData>
    <row r="1" spans="1:11" ht="12" customHeight="1" x14ac:dyDescent="0.2">
      <c r="A1" s="210" t="s">
        <v>276</v>
      </c>
      <c r="B1" s="211"/>
      <c r="C1" s="211"/>
      <c r="D1" s="211"/>
      <c r="E1" s="211"/>
      <c r="F1" s="211"/>
      <c r="G1" s="211"/>
      <c r="H1" s="211"/>
      <c r="I1" s="211"/>
    </row>
    <row r="2" spans="1:11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11" ht="52.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1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1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1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</row>
    <row r="7" spans="1:11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1" ht="12" customHeight="1" x14ac:dyDescent="0.2">
      <c r="A8" s="131">
        <v>1</v>
      </c>
      <c r="B8" s="146" t="s">
        <v>233</v>
      </c>
      <c r="C8" s="138">
        <v>7539386809.1300001</v>
      </c>
      <c r="D8" s="139">
        <f t="shared" ref="D8:D50" si="0">F8+G8+H8+I8</f>
        <v>1256683125.1700001</v>
      </c>
      <c r="E8" s="170">
        <f>D8/C8</f>
        <v>0.16668240494680411</v>
      </c>
      <c r="F8" s="139">
        <v>498090344.86000001</v>
      </c>
      <c r="G8" s="139">
        <v>560695713.89999998</v>
      </c>
      <c r="H8" s="139">
        <v>130000386.03</v>
      </c>
      <c r="I8" s="139">
        <v>67896680.379999995</v>
      </c>
      <c r="J8" s="134"/>
      <c r="K8" s="134"/>
    </row>
    <row r="9" spans="1:11" ht="12" customHeight="1" x14ac:dyDescent="0.2">
      <c r="A9" s="131">
        <v>2</v>
      </c>
      <c r="B9" s="146" t="s">
        <v>234</v>
      </c>
      <c r="C9" s="138">
        <v>10003256374.09</v>
      </c>
      <c r="D9" s="139">
        <f t="shared" si="0"/>
        <v>1085567329.4000001</v>
      </c>
      <c r="E9" s="170">
        <f t="shared" ref="E9:E51" si="1">D9/C9</f>
        <v>0.10852139431433443</v>
      </c>
      <c r="F9" s="139">
        <v>384970259.88</v>
      </c>
      <c r="G9" s="139">
        <v>252791559.40000001</v>
      </c>
      <c r="H9" s="139">
        <v>32168696.02</v>
      </c>
      <c r="I9" s="139">
        <v>415636814.10000002</v>
      </c>
      <c r="J9" s="134"/>
      <c r="K9" s="134"/>
    </row>
    <row r="10" spans="1:11" ht="12" customHeight="1" x14ac:dyDescent="0.2">
      <c r="A10" s="131">
        <v>3</v>
      </c>
      <c r="B10" s="146" t="s">
        <v>235</v>
      </c>
      <c r="C10" s="138">
        <v>5776972603.1799994</v>
      </c>
      <c r="D10" s="139">
        <f t="shared" si="0"/>
        <v>606271200.03999996</v>
      </c>
      <c r="E10" s="170">
        <f t="shared" si="1"/>
        <v>0.10494617885261757</v>
      </c>
      <c r="F10" s="139">
        <v>346352071.67000002</v>
      </c>
      <c r="G10" s="139">
        <v>105007155.95</v>
      </c>
      <c r="H10" s="139">
        <v>140735554.28999999</v>
      </c>
      <c r="I10" s="139">
        <v>14176418.130000001</v>
      </c>
      <c r="J10" s="134"/>
      <c r="K10" s="134"/>
    </row>
    <row r="11" spans="1:11" ht="12" customHeight="1" x14ac:dyDescent="0.2">
      <c r="A11" s="131">
        <v>4</v>
      </c>
      <c r="B11" s="137" t="s">
        <v>236</v>
      </c>
      <c r="C11" s="176">
        <v>3292958189.4100003</v>
      </c>
      <c r="D11" s="139">
        <f t="shared" si="0"/>
        <v>505439446.56</v>
      </c>
      <c r="E11" s="170">
        <f t="shared" si="1"/>
        <v>0.15349100033686114</v>
      </c>
      <c r="F11" s="148">
        <v>68655821.689999998</v>
      </c>
      <c r="G11" s="148">
        <v>3326384.88</v>
      </c>
      <c r="H11" s="148">
        <v>433457239.99000001</v>
      </c>
      <c r="I11" s="151">
        <v>0</v>
      </c>
      <c r="J11" s="134"/>
      <c r="K11" s="134"/>
    </row>
    <row r="12" spans="1:11" ht="12" customHeight="1" x14ac:dyDescent="0.2">
      <c r="A12" s="131">
        <v>5</v>
      </c>
      <c r="B12" s="146" t="s">
        <v>237</v>
      </c>
      <c r="C12" s="138">
        <v>1868843516.45</v>
      </c>
      <c r="D12" s="139">
        <f t="shared" si="0"/>
        <v>408755900.21999997</v>
      </c>
      <c r="E12" s="170">
        <f t="shared" si="1"/>
        <v>0.21872130899245143</v>
      </c>
      <c r="F12" s="139">
        <v>234017559.97</v>
      </c>
      <c r="G12" s="139">
        <v>106287359.27</v>
      </c>
      <c r="H12" s="139">
        <v>28463563.149999999</v>
      </c>
      <c r="I12" s="139">
        <v>39987417.829999998</v>
      </c>
      <c r="J12" s="134"/>
      <c r="K12" s="134"/>
    </row>
    <row r="13" spans="1:11" ht="12" customHeight="1" x14ac:dyDescent="0.2">
      <c r="A13" s="131">
        <v>6</v>
      </c>
      <c r="B13" s="146" t="s">
        <v>238</v>
      </c>
      <c r="C13" s="138">
        <v>922187091.97000003</v>
      </c>
      <c r="D13" s="139">
        <f t="shared" si="0"/>
        <v>220882181.97</v>
      </c>
      <c r="E13" s="170">
        <f t="shared" si="1"/>
        <v>0.23951992376963957</v>
      </c>
      <c r="F13" s="139">
        <v>113617998.61</v>
      </c>
      <c r="G13" s="139">
        <v>39745821.270000003</v>
      </c>
      <c r="H13" s="139">
        <v>21127406.719999999</v>
      </c>
      <c r="I13" s="139">
        <v>46390955.370000005</v>
      </c>
      <c r="J13" s="134"/>
      <c r="K13" s="134"/>
    </row>
    <row r="14" spans="1:11" ht="12" customHeight="1" x14ac:dyDescent="0.2">
      <c r="A14" s="131">
        <v>7</v>
      </c>
      <c r="B14" s="145" t="s">
        <v>239</v>
      </c>
      <c r="C14" s="138">
        <v>2307145780.98</v>
      </c>
      <c r="D14" s="139">
        <f t="shared" si="0"/>
        <v>155469592.99000001</v>
      </c>
      <c r="E14" s="170">
        <f t="shared" si="1"/>
        <v>6.7386115897696594E-2</v>
      </c>
      <c r="F14" s="139">
        <v>82214272.290000007</v>
      </c>
      <c r="G14" s="139">
        <v>27071858.02</v>
      </c>
      <c r="H14" s="139">
        <v>5038547.2700000005</v>
      </c>
      <c r="I14" s="139">
        <v>41144915.409999996</v>
      </c>
      <c r="J14" s="134"/>
      <c r="K14" s="134"/>
    </row>
    <row r="15" spans="1:11" ht="12" customHeight="1" x14ac:dyDescent="0.2">
      <c r="A15" s="131">
        <v>8</v>
      </c>
      <c r="B15" s="146" t="s">
        <v>240</v>
      </c>
      <c r="C15" s="138">
        <v>747264897.4799999</v>
      </c>
      <c r="D15" s="139">
        <f t="shared" si="0"/>
        <v>112461304.11000001</v>
      </c>
      <c r="E15" s="170">
        <f t="shared" si="1"/>
        <v>0.1504972393180157</v>
      </c>
      <c r="F15" s="139">
        <v>85134871.090000004</v>
      </c>
      <c r="G15" s="139">
        <v>10658136.199999999</v>
      </c>
      <c r="H15" s="139">
        <v>3970440.37</v>
      </c>
      <c r="I15" s="139">
        <v>12697856.449999999</v>
      </c>
      <c r="J15" s="134"/>
      <c r="K15" s="134"/>
    </row>
    <row r="16" spans="1:11" ht="12" customHeight="1" x14ac:dyDescent="0.2">
      <c r="A16" s="131">
        <v>9</v>
      </c>
      <c r="B16" s="137" t="s">
        <v>241</v>
      </c>
      <c r="C16" s="169">
        <v>3940671390.9700003</v>
      </c>
      <c r="D16" s="139">
        <f t="shared" si="0"/>
        <v>91236124.429999992</v>
      </c>
      <c r="E16" s="170">
        <f t="shared" si="1"/>
        <v>2.315243149658874E-2</v>
      </c>
      <c r="F16" s="148">
        <v>73961656.359999999</v>
      </c>
      <c r="G16" s="148">
        <v>12817153.5</v>
      </c>
      <c r="H16" s="148">
        <v>783483.24</v>
      </c>
      <c r="I16" s="148">
        <v>3673831.33</v>
      </c>
      <c r="J16" s="134"/>
      <c r="K16" s="134"/>
    </row>
    <row r="17" spans="1:11" ht="12" customHeight="1" x14ac:dyDescent="0.2">
      <c r="A17" s="131">
        <v>10</v>
      </c>
      <c r="B17" s="146" t="s">
        <v>242</v>
      </c>
      <c r="C17" s="138">
        <v>3604630139.8699999</v>
      </c>
      <c r="D17" s="139">
        <f t="shared" si="0"/>
        <v>86631168.289999992</v>
      </c>
      <c r="E17" s="170">
        <f t="shared" si="1"/>
        <v>2.4033302982126296E-2</v>
      </c>
      <c r="F17" s="139">
        <v>46314417.229999997</v>
      </c>
      <c r="G17" s="139">
        <v>7864335.1500000004</v>
      </c>
      <c r="H17" s="139">
        <v>24230005.009999998</v>
      </c>
      <c r="I17" s="139">
        <v>8222410.9000000004</v>
      </c>
      <c r="J17" s="134"/>
      <c r="K17" s="134"/>
    </row>
    <row r="18" spans="1:11" ht="12" customHeight="1" x14ac:dyDescent="0.2">
      <c r="A18" s="131">
        <v>11</v>
      </c>
      <c r="B18" s="137" t="s">
        <v>243</v>
      </c>
      <c r="C18" s="169">
        <v>89164071.549999997</v>
      </c>
      <c r="D18" s="139">
        <f t="shared" si="0"/>
        <v>81508415.379999995</v>
      </c>
      <c r="E18" s="170">
        <f t="shared" si="1"/>
        <v>0.91413967490586179</v>
      </c>
      <c r="F18" s="148">
        <v>69270578.980000004</v>
      </c>
      <c r="G18" s="151">
        <v>0</v>
      </c>
      <c r="H18" s="148">
        <v>1183617.32</v>
      </c>
      <c r="I18" s="148">
        <v>11054219.08</v>
      </c>
      <c r="J18" s="134"/>
      <c r="K18" s="134"/>
    </row>
    <row r="19" spans="1:11" ht="12" customHeight="1" x14ac:dyDescent="0.2">
      <c r="A19" s="131">
        <v>12</v>
      </c>
      <c r="B19" s="146" t="s">
        <v>245</v>
      </c>
      <c r="C19" s="138">
        <v>286309763.47000003</v>
      </c>
      <c r="D19" s="139">
        <f t="shared" si="0"/>
        <v>73892264.719999999</v>
      </c>
      <c r="E19" s="170">
        <f t="shared" si="1"/>
        <v>0.25808503288342294</v>
      </c>
      <c r="F19" s="139">
        <v>20731559.559999999</v>
      </c>
      <c r="G19" s="139">
        <v>9767112.540000001</v>
      </c>
      <c r="H19" s="139">
        <v>15265339.209999999</v>
      </c>
      <c r="I19" s="139">
        <v>28128253.41</v>
      </c>
      <c r="J19" s="134"/>
      <c r="K19" s="134"/>
    </row>
    <row r="20" spans="1:11" ht="12" customHeight="1" x14ac:dyDescent="0.2">
      <c r="A20" s="131">
        <v>13</v>
      </c>
      <c r="B20" s="137" t="s">
        <v>244</v>
      </c>
      <c r="C20" s="169">
        <v>482945025.5999999</v>
      </c>
      <c r="D20" s="139">
        <f t="shared" si="0"/>
        <v>71301351.50999999</v>
      </c>
      <c r="E20" s="170">
        <f t="shared" si="1"/>
        <v>0.14763864980577615</v>
      </c>
      <c r="F20" s="148">
        <v>27178762.18</v>
      </c>
      <c r="G20" s="148">
        <v>24651843.559999999</v>
      </c>
      <c r="H20" s="148">
        <v>227837.82</v>
      </c>
      <c r="I20" s="148">
        <v>19242907.949999999</v>
      </c>
      <c r="J20" s="134"/>
      <c r="K20" s="134"/>
    </row>
    <row r="21" spans="1:11" ht="12" customHeight="1" x14ac:dyDescent="0.2">
      <c r="A21" s="131">
        <v>14</v>
      </c>
      <c r="B21" s="146" t="s">
        <v>246</v>
      </c>
      <c r="C21" s="138">
        <v>322886058.08999997</v>
      </c>
      <c r="D21" s="139">
        <f t="shared" si="0"/>
        <v>62352010.490000002</v>
      </c>
      <c r="E21" s="170">
        <f t="shared" si="1"/>
        <v>0.19310840133153179</v>
      </c>
      <c r="F21" s="139">
        <v>35084260.609999999</v>
      </c>
      <c r="G21" s="139">
        <v>13682865.880000001</v>
      </c>
      <c r="H21" s="139">
        <v>12686128.73</v>
      </c>
      <c r="I21" s="139">
        <v>898755.27</v>
      </c>
      <c r="J21" s="134"/>
      <c r="K21" s="134"/>
    </row>
    <row r="22" spans="1:11" ht="12" customHeight="1" x14ac:dyDescent="0.2">
      <c r="A22" s="131">
        <v>15</v>
      </c>
      <c r="B22" s="146" t="s">
        <v>247</v>
      </c>
      <c r="C22" s="138">
        <v>1223498746.8299999</v>
      </c>
      <c r="D22" s="139">
        <f t="shared" si="0"/>
        <v>56801913.880000003</v>
      </c>
      <c r="E22" s="170">
        <f t="shared" si="1"/>
        <v>4.642580470733608E-2</v>
      </c>
      <c r="F22" s="139">
        <v>26697708.59</v>
      </c>
      <c r="G22" s="139">
        <v>2477359.96</v>
      </c>
      <c r="H22" s="139">
        <v>12231472.16</v>
      </c>
      <c r="I22" s="139">
        <v>15395373.17</v>
      </c>
      <c r="J22" s="134"/>
      <c r="K22" s="134"/>
    </row>
    <row r="23" spans="1:11" ht="12" customHeight="1" x14ac:dyDescent="0.2">
      <c r="A23" s="131">
        <v>16</v>
      </c>
      <c r="B23" s="146" t="s">
        <v>248</v>
      </c>
      <c r="C23" s="138">
        <v>239483041.03</v>
      </c>
      <c r="D23" s="139">
        <f t="shared" si="0"/>
        <v>53964853.090000004</v>
      </c>
      <c r="E23" s="170">
        <f t="shared" si="1"/>
        <v>0.22533893363764257</v>
      </c>
      <c r="F23" s="139">
        <v>12149666.220000001</v>
      </c>
      <c r="G23" s="139">
        <v>8947417.5999999996</v>
      </c>
      <c r="H23" s="139">
        <v>30389663.380000003</v>
      </c>
      <c r="I23" s="139">
        <v>2478105.8899999997</v>
      </c>
      <c r="J23" s="134"/>
      <c r="K23" s="134"/>
    </row>
    <row r="24" spans="1:11" ht="12" customHeight="1" x14ac:dyDescent="0.2">
      <c r="A24" s="131">
        <v>17</v>
      </c>
      <c r="B24" s="146" t="s">
        <v>249</v>
      </c>
      <c r="C24" s="138">
        <v>158218036.72999999</v>
      </c>
      <c r="D24" s="139">
        <f t="shared" si="0"/>
        <v>44649658.990000002</v>
      </c>
      <c r="E24" s="170">
        <f t="shared" si="1"/>
        <v>0.28220334364403032</v>
      </c>
      <c r="F24" s="139">
        <v>412747.11</v>
      </c>
      <c r="G24" s="139">
        <v>4987455.17</v>
      </c>
      <c r="H24" s="139">
        <v>39181091.390000001</v>
      </c>
      <c r="I24" s="139">
        <v>68365.319999999992</v>
      </c>
      <c r="J24" s="134"/>
      <c r="K24" s="134"/>
    </row>
    <row r="25" spans="1:11" ht="12" customHeight="1" x14ac:dyDescent="0.2">
      <c r="A25" s="131">
        <v>18</v>
      </c>
      <c r="B25" s="146" t="s">
        <v>250</v>
      </c>
      <c r="C25" s="138">
        <v>349941989.65999997</v>
      </c>
      <c r="D25" s="139">
        <f t="shared" si="0"/>
        <v>39872773.93</v>
      </c>
      <c r="E25" s="170">
        <f t="shared" si="1"/>
        <v>0.11394109626209754</v>
      </c>
      <c r="F25" s="139">
        <v>6075665.1399999997</v>
      </c>
      <c r="G25" s="96">
        <v>0</v>
      </c>
      <c r="H25" s="139">
        <v>3011166.15</v>
      </c>
      <c r="I25" s="139">
        <v>30785942.640000001</v>
      </c>
      <c r="J25" s="134"/>
      <c r="K25" s="134"/>
    </row>
    <row r="26" spans="1:11" ht="12" customHeight="1" x14ac:dyDescent="0.2">
      <c r="A26" s="131">
        <v>19</v>
      </c>
      <c r="B26" s="146" t="s">
        <v>251</v>
      </c>
      <c r="C26" s="138">
        <v>5214444075.8199997</v>
      </c>
      <c r="D26" s="139">
        <f t="shared" si="0"/>
        <v>36052474.25</v>
      </c>
      <c r="E26" s="170">
        <f t="shared" si="1"/>
        <v>6.9139631618986251E-3</v>
      </c>
      <c r="F26" s="139">
        <v>199993.29</v>
      </c>
      <c r="G26" s="139">
        <v>549404.44999999995</v>
      </c>
      <c r="H26" s="139">
        <v>11974224.01</v>
      </c>
      <c r="I26" s="139">
        <v>23328852.5</v>
      </c>
      <c r="J26" s="134"/>
      <c r="K26" s="134"/>
    </row>
    <row r="27" spans="1:11" ht="12" customHeight="1" x14ac:dyDescent="0.2">
      <c r="A27" s="131">
        <v>20</v>
      </c>
      <c r="B27" s="137" t="s">
        <v>252</v>
      </c>
      <c r="C27" s="169">
        <v>218771657.90000001</v>
      </c>
      <c r="D27" s="139">
        <f t="shared" si="0"/>
        <v>33583694.259999998</v>
      </c>
      <c r="E27" s="170">
        <f t="shared" si="1"/>
        <v>0.15351026080056049</v>
      </c>
      <c r="F27" s="148">
        <v>125520.02</v>
      </c>
      <c r="G27" s="148">
        <v>16539137.1</v>
      </c>
      <c r="H27" s="148">
        <v>2716152.1399999997</v>
      </c>
      <c r="I27" s="148">
        <v>14202885</v>
      </c>
      <c r="J27" s="134"/>
      <c r="K27" s="134"/>
    </row>
    <row r="28" spans="1:11" ht="12" customHeight="1" x14ac:dyDescent="0.2">
      <c r="A28" s="131">
        <v>21</v>
      </c>
      <c r="B28" s="146" t="s">
        <v>253</v>
      </c>
      <c r="C28" s="138">
        <v>595124286.81000006</v>
      </c>
      <c r="D28" s="139">
        <f t="shared" si="0"/>
        <v>25203292.009999998</v>
      </c>
      <c r="E28" s="170">
        <f t="shared" si="1"/>
        <v>4.234962774766815E-2</v>
      </c>
      <c r="F28" s="139">
        <v>9419634.4199999999</v>
      </c>
      <c r="G28" s="139">
        <v>6318799.1200000001</v>
      </c>
      <c r="H28" s="96">
        <v>0</v>
      </c>
      <c r="I28" s="139">
        <v>9464858.4699999988</v>
      </c>
      <c r="J28" s="134"/>
      <c r="K28" s="134"/>
    </row>
    <row r="29" spans="1:11" ht="12" customHeight="1" x14ac:dyDescent="0.2">
      <c r="A29" s="131">
        <v>22</v>
      </c>
      <c r="B29" s="146" t="s">
        <v>255</v>
      </c>
      <c r="C29" s="138">
        <v>2925555960.7399998</v>
      </c>
      <c r="D29" s="139">
        <f t="shared" si="0"/>
        <v>20756342.939999998</v>
      </c>
      <c r="E29" s="170">
        <f t="shared" si="1"/>
        <v>7.0948370902978114E-3</v>
      </c>
      <c r="F29" s="139">
        <v>14707526.34</v>
      </c>
      <c r="G29" s="139">
        <v>3587700.56</v>
      </c>
      <c r="H29" s="139">
        <v>2165014.75</v>
      </c>
      <c r="I29" s="139">
        <v>296101.29000000004</v>
      </c>
      <c r="J29" s="134"/>
      <c r="K29" s="134"/>
    </row>
    <row r="30" spans="1:11" ht="12" customHeight="1" x14ac:dyDescent="0.2">
      <c r="A30" s="131">
        <v>23</v>
      </c>
      <c r="B30" s="146" t="s">
        <v>254</v>
      </c>
      <c r="C30" s="138">
        <v>60508842.039999999</v>
      </c>
      <c r="D30" s="139">
        <f t="shared" si="0"/>
        <v>20716548.719999999</v>
      </c>
      <c r="E30" s="170">
        <f t="shared" si="1"/>
        <v>0.34237225538550398</v>
      </c>
      <c r="F30" s="139">
        <v>2218424.59</v>
      </c>
      <c r="G30" s="139">
        <v>4187722.32</v>
      </c>
      <c r="H30" s="96">
        <v>0</v>
      </c>
      <c r="I30" s="139">
        <v>14310401.809999999</v>
      </c>
      <c r="J30" s="134"/>
      <c r="K30" s="134"/>
    </row>
    <row r="31" spans="1:11" ht="12" customHeight="1" x14ac:dyDescent="0.2">
      <c r="A31" s="131">
        <v>24</v>
      </c>
      <c r="B31" s="146" t="s">
        <v>256</v>
      </c>
      <c r="C31" s="138">
        <v>492067297.37</v>
      </c>
      <c r="D31" s="139">
        <f t="shared" si="0"/>
        <v>18586569.810000002</v>
      </c>
      <c r="E31" s="170">
        <f t="shared" si="1"/>
        <v>3.7772414280204052E-2</v>
      </c>
      <c r="F31" s="139">
        <v>7064499.8300000001</v>
      </c>
      <c r="G31" s="139">
        <v>7009323.7400000002</v>
      </c>
      <c r="H31" s="139">
        <v>3016979.74</v>
      </c>
      <c r="I31" s="139">
        <v>1495766.5</v>
      </c>
      <c r="J31" s="134"/>
      <c r="K31" s="134"/>
    </row>
    <row r="32" spans="1:11" ht="12" customHeight="1" x14ac:dyDescent="0.2">
      <c r="A32" s="131">
        <v>25</v>
      </c>
      <c r="B32" s="137" t="s">
        <v>257</v>
      </c>
      <c r="C32" s="169">
        <v>463889478.40999997</v>
      </c>
      <c r="D32" s="139">
        <f t="shared" si="0"/>
        <v>10947611.140000001</v>
      </c>
      <c r="E32" s="170">
        <f t="shared" si="1"/>
        <v>2.3599610789887676E-2</v>
      </c>
      <c r="F32" s="148">
        <v>9583827.3900000006</v>
      </c>
      <c r="G32" s="151">
        <v>0</v>
      </c>
      <c r="H32" s="151">
        <v>54.43</v>
      </c>
      <c r="I32" s="148">
        <v>1363729.32</v>
      </c>
      <c r="J32" s="134"/>
      <c r="K32" s="134"/>
    </row>
    <row r="33" spans="1:11" ht="12" customHeight="1" x14ac:dyDescent="0.2">
      <c r="A33" s="131">
        <v>26</v>
      </c>
      <c r="B33" s="146" t="s">
        <v>258</v>
      </c>
      <c r="C33" s="138">
        <v>80751718.700000003</v>
      </c>
      <c r="D33" s="139">
        <f t="shared" si="0"/>
        <v>7024620.1600000001</v>
      </c>
      <c r="E33" s="170">
        <f t="shared" si="1"/>
        <v>8.6990348602945591E-2</v>
      </c>
      <c r="F33" s="96">
        <v>0</v>
      </c>
      <c r="G33" s="96">
        <v>0</v>
      </c>
      <c r="H33" s="139">
        <v>6258982.2999999998</v>
      </c>
      <c r="I33" s="139">
        <v>765637.86</v>
      </c>
      <c r="J33" s="134"/>
      <c r="K33" s="134"/>
    </row>
    <row r="34" spans="1:11" ht="12" customHeight="1" x14ac:dyDescent="0.2">
      <c r="A34" s="131">
        <v>27</v>
      </c>
      <c r="B34" s="146" t="s">
        <v>259</v>
      </c>
      <c r="C34" s="138">
        <v>205450912.21999997</v>
      </c>
      <c r="D34" s="139">
        <f t="shared" si="0"/>
        <v>6029654.2400000002</v>
      </c>
      <c r="E34" s="170">
        <f t="shared" si="1"/>
        <v>2.9348393613085322E-2</v>
      </c>
      <c r="F34" s="96">
        <v>0</v>
      </c>
      <c r="G34" s="96">
        <v>0</v>
      </c>
      <c r="H34" s="96">
        <v>0</v>
      </c>
      <c r="I34" s="139">
        <v>6029654.2400000002</v>
      </c>
      <c r="J34" s="134"/>
      <c r="K34" s="134"/>
    </row>
    <row r="35" spans="1:11" ht="12" customHeight="1" x14ac:dyDescent="0.2">
      <c r="A35" s="131">
        <v>28</v>
      </c>
      <c r="B35" s="146" t="s">
        <v>260</v>
      </c>
      <c r="C35" s="138">
        <v>354615529.69999999</v>
      </c>
      <c r="D35" s="139">
        <f t="shared" si="0"/>
        <v>5669879.4399999995</v>
      </c>
      <c r="E35" s="170">
        <f t="shared" si="1"/>
        <v>1.598880749750763E-2</v>
      </c>
      <c r="F35" s="139">
        <v>1057541.26</v>
      </c>
      <c r="G35" s="139">
        <v>3298012.12</v>
      </c>
      <c r="H35" s="96">
        <v>0</v>
      </c>
      <c r="I35" s="139">
        <v>1314326.06</v>
      </c>
      <c r="J35" s="134"/>
      <c r="K35" s="134"/>
    </row>
    <row r="36" spans="1:11" ht="12" customHeight="1" x14ac:dyDescent="0.2">
      <c r="A36" s="131">
        <v>29</v>
      </c>
      <c r="B36" s="146" t="s">
        <v>262</v>
      </c>
      <c r="C36" s="138">
        <v>60717529.279999994</v>
      </c>
      <c r="D36" s="139">
        <f t="shared" si="0"/>
        <v>2734165.32</v>
      </c>
      <c r="E36" s="170">
        <f t="shared" si="1"/>
        <v>4.503090544727778E-2</v>
      </c>
      <c r="F36" s="96">
        <v>0</v>
      </c>
      <c r="G36" s="96">
        <v>0</v>
      </c>
      <c r="H36" s="139">
        <v>2734165.32</v>
      </c>
      <c r="I36" s="96">
        <v>0</v>
      </c>
      <c r="J36" s="134"/>
      <c r="K36" s="134"/>
    </row>
    <row r="37" spans="1:11" ht="12" customHeight="1" x14ac:dyDescent="0.2">
      <c r="A37" s="131">
        <v>30</v>
      </c>
      <c r="B37" s="137" t="s">
        <v>261</v>
      </c>
      <c r="C37" s="169">
        <v>143628555.63999999</v>
      </c>
      <c r="D37" s="139">
        <f t="shared" si="0"/>
        <v>2601030.91</v>
      </c>
      <c r="E37" s="170">
        <f t="shared" si="1"/>
        <v>1.8109427463152899E-2</v>
      </c>
      <c r="F37" s="151">
        <v>0</v>
      </c>
      <c r="G37" s="151">
        <v>0</v>
      </c>
      <c r="H37" s="151">
        <v>0</v>
      </c>
      <c r="I37" s="148">
        <v>2601030.91</v>
      </c>
      <c r="J37" s="134"/>
      <c r="K37" s="134"/>
    </row>
    <row r="38" spans="1:11" ht="12" customHeight="1" x14ac:dyDescent="0.2">
      <c r="A38" s="131">
        <v>31</v>
      </c>
      <c r="B38" s="146" t="s">
        <v>263</v>
      </c>
      <c r="C38" s="138">
        <v>7731900.1799999997</v>
      </c>
      <c r="D38" s="139">
        <f t="shared" si="0"/>
        <v>2527801.77</v>
      </c>
      <c r="E38" s="170">
        <f t="shared" si="1"/>
        <v>0.32693150598848009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</row>
    <row r="39" spans="1:11" ht="12" customHeight="1" x14ac:dyDescent="0.2">
      <c r="A39" s="131">
        <v>32</v>
      </c>
      <c r="B39" s="146" t="s">
        <v>264</v>
      </c>
      <c r="C39" s="138">
        <v>45110350.07</v>
      </c>
      <c r="D39" s="139">
        <f t="shared" si="0"/>
        <v>1914749.57</v>
      </c>
      <c r="E39" s="170">
        <f t="shared" si="1"/>
        <v>4.2445903590390827E-2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</row>
    <row r="40" spans="1:11" ht="12" customHeight="1" x14ac:dyDescent="0.2">
      <c r="A40" s="131">
        <v>33</v>
      </c>
      <c r="B40" s="137" t="s">
        <v>265</v>
      </c>
      <c r="C40" s="169">
        <v>3393750</v>
      </c>
      <c r="D40" s="139">
        <f t="shared" si="0"/>
        <v>1300000</v>
      </c>
      <c r="E40" s="170">
        <f t="shared" si="1"/>
        <v>0.3830570902394107</v>
      </c>
      <c r="F40" s="148">
        <v>1300000</v>
      </c>
      <c r="G40" s="151">
        <v>0</v>
      </c>
      <c r="H40" s="151">
        <v>0</v>
      </c>
      <c r="I40" s="151">
        <v>0</v>
      </c>
      <c r="J40" s="134"/>
      <c r="K40" s="134"/>
    </row>
    <row r="41" spans="1:11" ht="12" customHeight="1" x14ac:dyDescent="0.2">
      <c r="A41" s="131">
        <v>34</v>
      </c>
      <c r="B41" s="146" t="s">
        <v>266</v>
      </c>
      <c r="C41" s="138">
        <v>165593533.80000004</v>
      </c>
      <c r="D41" s="139">
        <f t="shared" si="0"/>
        <v>13393.33</v>
      </c>
      <c r="E41" s="170">
        <f t="shared" si="1"/>
        <v>8.0880754777394554E-5</v>
      </c>
      <c r="F41" s="96">
        <v>0</v>
      </c>
      <c r="G41" s="96">
        <v>0</v>
      </c>
      <c r="H41" s="139">
        <v>13393.33</v>
      </c>
      <c r="I41" s="96">
        <v>0</v>
      </c>
      <c r="J41" s="134"/>
      <c r="K41" s="134"/>
    </row>
    <row r="42" spans="1:11" x14ac:dyDescent="0.2">
      <c r="A42" s="131">
        <v>35</v>
      </c>
      <c r="B42" s="146" t="s">
        <v>267</v>
      </c>
      <c r="C42" s="139">
        <v>448537610.70000005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1" x14ac:dyDescent="0.2">
      <c r="A43" s="131">
        <v>36</v>
      </c>
      <c r="B43" s="137" t="s">
        <v>268</v>
      </c>
      <c r="C43" s="153">
        <v>114321901.00000001</v>
      </c>
      <c r="D43" s="96">
        <f t="shared" si="0"/>
        <v>0</v>
      </c>
      <c r="E43" s="170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1" x14ac:dyDescent="0.2">
      <c r="A44" s="131">
        <v>37</v>
      </c>
      <c r="B44" s="146" t="s">
        <v>269</v>
      </c>
      <c r="C44" s="139">
        <v>17032804.710000001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1" x14ac:dyDescent="0.2">
      <c r="A45" s="131">
        <v>38</v>
      </c>
      <c r="B45" s="146" t="s">
        <v>270</v>
      </c>
      <c r="C45" s="139">
        <v>110774.3</v>
      </c>
      <c r="D45" s="96">
        <f t="shared" si="0"/>
        <v>0</v>
      </c>
      <c r="E45" s="170">
        <f t="shared" si="1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1" x14ac:dyDescent="0.2">
      <c r="A46" s="131">
        <v>39</v>
      </c>
      <c r="B46" s="146" t="s">
        <v>271</v>
      </c>
      <c r="C46" s="139">
        <v>462936810.09000003</v>
      </c>
      <c r="D46" s="96">
        <f t="shared" si="0"/>
        <v>0</v>
      </c>
      <c r="E46" s="170">
        <f t="shared" si="1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1" x14ac:dyDescent="0.2">
      <c r="A47" s="131">
        <v>40</v>
      </c>
      <c r="B47" s="146" t="s">
        <v>272</v>
      </c>
      <c r="C47" s="139">
        <v>38809962.239999995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1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7">
        <v>43</v>
      </c>
      <c r="B50" s="137" t="s">
        <v>275</v>
      </c>
      <c r="C50" s="153">
        <v>9078602.25</v>
      </c>
      <c r="D50" s="96">
        <f t="shared" si="0"/>
        <v>0</v>
      </c>
      <c r="E50" s="170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27"/>
      <c r="B51" s="127" t="s">
        <v>226</v>
      </c>
      <c r="C51" s="154">
        <v>55412948278.720001</v>
      </c>
      <c r="D51" s="168">
        <f t="shared" ref="D51" si="2">F51+G51+H51+I51</f>
        <v>5209402443.039999</v>
      </c>
      <c r="E51" s="171">
        <f t="shared" si="1"/>
        <v>9.4010562600592457E-2</v>
      </c>
      <c r="F51" s="154">
        <v>2176607189.1799998</v>
      </c>
      <c r="G51" s="154">
        <v>1232269631.6599998</v>
      </c>
      <c r="H51" s="154">
        <v>964945353.83999991</v>
      </c>
      <c r="I51" s="154">
        <v>835580268.3599999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4140625" defaultRowHeight="10.199999999999999" x14ac:dyDescent="0.2"/>
  <cols>
    <col min="1" max="1" width="2.6640625" style="175" customWidth="1"/>
    <col min="2" max="2" width="36" style="175" customWidth="1"/>
    <col min="3" max="3" width="13.5546875" style="175" bestFit="1" customWidth="1"/>
    <col min="4" max="4" width="13.33203125" style="175" bestFit="1" customWidth="1"/>
    <col min="5" max="5" width="12" style="175" bestFit="1" customWidth="1"/>
    <col min="6" max="6" width="13.33203125" style="175" bestFit="1" customWidth="1"/>
    <col min="7" max="7" width="14.6640625" style="175" bestFit="1" customWidth="1"/>
    <col min="8" max="8" width="15.33203125" style="175" bestFit="1" customWidth="1"/>
    <col min="9" max="9" width="14.5546875" style="175" bestFit="1" customWidth="1"/>
    <col min="10" max="16384" width="11.44140625" style="175"/>
  </cols>
  <sheetData>
    <row r="1" spans="1:10" ht="12" customHeight="1" x14ac:dyDescent="0.2">
      <c r="A1" s="210" t="s">
        <v>277</v>
      </c>
      <c r="B1" s="211"/>
      <c r="C1" s="211"/>
      <c r="D1" s="211"/>
      <c r="E1" s="211"/>
      <c r="F1" s="211"/>
      <c r="G1" s="211"/>
      <c r="H1" s="211"/>
      <c r="I1" s="211"/>
    </row>
    <row r="2" spans="1:10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10" ht="52.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0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0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10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</row>
    <row r="7" spans="1:10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0" ht="12" customHeight="1" x14ac:dyDescent="0.2">
      <c r="A8" s="131">
        <v>1</v>
      </c>
      <c r="B8" s="178" t="s">
        <v>233</v>
      </c>
      <c r="C8" s="179">
        <v>7526098657.2400007</v>
      </c>
      <c r="D8" s="164">
        <f t="shared" ref="D8:D50" si="0">F8+G8+H8+I8</f>
        <v>1256950444.5</v>
      </c>
      <c r="E8" s="166">
        <f>D8/C8</f>
        <v>0.16701221997546251</v>
      </c>
      <c r="F8" s="164">
        <v>500151897.25</v>
      </c>
      <c r="G8" s="164">
        <v>554746130.39999998</v>
      </c>
      <c r="H8" s="164">
        <v>129280962.97</v>
      </c>
      <c r="I8" s="164">
        <v>72771453.879999995</v>
      </c>
      <c r="J8" s="134"/>
    </row>
    <row r="9" spans="1:10" ht="12" customHeight="1" x14ac:dyDescent="0.2">
      <c r="A9" s="131">
        <v>2</v>
      </c>
      <c r="B9" s="178" t="s">
        <v>234</v>
      </c>
      <c r="C9" s="179">
        <v>9984307079.0100002</v>
      </c>
      <c r="D9" s="164">
        <f t="shared" si="0"/>
        <v>1071582909.7099999</v>
      </c>
      <c r="E9" s="166">
        <f t="shared" ref="E9:E51" si="1">D9/C9</f>
        <v>0.10732671794147715</v>
      </c>
      <c r="F9" s="164">
        <v>375549336.12</v>
      </c>
      <c r="G9" s="164">
        <v>249037873.03</v>
      </c>
      <c r="H9" s="164">
        <v>32094873.039999999</v>
      </c>
      <c r="I9" s="164">
        <v>414900827.51999998</v>
      </c>
      <c r="J9" s="134"/>
    </row>
    <row r="10" spans="1:10" ht="12" customHeight="1" x14ac:dyDescent="0.2">
      <c r="A10" s="131">
        <v>3</v>
      </c>
      <c r="B10" s="178" t="s">
        <v>235</v>
      </c>
      <c r="C10" s="179">
        <v>5808849571.6200008</v>
      </c>
      <c r="D10" s="164">
        <f t="shared" si="0"/>
        <v>601232835.19000006</v>
      </c>
      <c r="E10" s="166">
        <f t="shared" si="1"/>
        <v>0.1035029101334303</v>
      </c>
      <c r="F10" s="164">
        <v>338268223.23000002</v>
      </c>
      <c r="G10" s="164">
        <v>106044604.36</v>
      </c>
      <c r="H10" s="164">
        <v>142863456.06</v>
      </c>
      <c r="I10" s="164">
        <v>14056551.540000001</v>
      </c>
      <c r="J10" s="134"/>
    </row>
    <row r="11" spans="1:10" ht="12" customHeight="1" x14ac:dyDescent="0.2">
      <c r="A11" s="131">
        <v>4</v>
      </c>
      <c r="B11" s="137" t="s">
        <v>236</v>
      </c>
      <c r="C11" s="169">
        <v>3329920446.0599999</v>
      </c>
      <c r="D11" s="164">
        <f t="shared" si="0"/>
        <v>512115300.08999997</v>
      </c>
      <c r="E11" s="166">
        <f t="shared" si="1"/>
        <v>0.15379205250862393</v>
      </c>
      <c r="F11" s="148">
        <v>70817900.760000005</v>
      </c>
      <c r="G11" s="148">
        <v>3326384.88</v>
      </c>
      <c r="H11" s="148">
        <v>437971014.44999999</v>
      </c>
      <c r="I11" s="151">
        <v>0</v>
      </c>
      <c r="J11" s="134"/>
    </row>
    <row r="12" spans="1:10" ht="12" customHeight="1" x14ac:dyDescent="0.2">
      <c r="A12" s="131">
        <v>5</v>
      </c>
      <c r="B12" s="178" t="s">
        <v>237</v>
      </c>
      <c r="C12" s="179">
        <v>1880150151.04</v>
      </c>
      <c r="D12" s="164">
        <f t="shared" si="0"/>
        <v>410354708</v>
      </c>
      <c r="E12" s="166">
        <f t="shared" si="1"/>
        <v>0.21825634924583731</v>
      </c>
      <c r="F12" s="164">
        <v>232975824.46000001</v>
      </c>
      <c r="G12" s="164">
        <v>107806817.98999999</v>
      </c>
      <c r="H12" s="164">
        <v>29355520.52</v>
      </c>
      <c r="I12" s="164">
        <v>40216545.030000001</v>
      </c>
      <c r="J12" s="134"/>
    </row>
    <row r="13" spans="1:10" ht="12" customHeight="1" x14ac:dyDescent="0.2">
      <c r="A13" s="131">
        <v>6</v>
      </c>
      <c r="B13" s="178" t="s">
        <v>238</v>
      </c>
      <c r="C13" s="179">
        <v>935594350.57000005</v>
      </c>
      <c r="D13" s="164">
        <f t="shared" si="0"/>
        <v>222672862.5</v>
      </c>
      <c r="E13" s="166">
        <f t="shared" si="1"/>
        <v>0.23800150392564803</v>
      </c>
      <c r="F13" s="164">
        <v>113885096.17</v>
      </c>
      <c r="G13" s="164">
        <v>39745893.920000002</v>
      </c>
      <c r="H13" s="164">
        <v>21210089.850000001</v>
      </c>
      <c r="I13" s="164">
        <v>47831782.559999995</v>
      </c>
      <c r="J13" s="134"/>
    </row>
    <row r="14" spans="1:10" ht="12" customHeight="1" x14ac:dyDescent="0.2">
      <c r="A14" s="131">
        <v>7</v>
      </c>
      <c r="B14" s="178" t="s">
        <v>239</v>
      </c>
      <c r="C14" s="179">
        <v>2309187076.1700001</v>
      </c>
      <c r="D14" s="164">
        <f t="shared" si="0"/>
        <v>151493041.17000002</v>
      </c>
      <c r="E14" s="166">
        <f t="shared" si="1"/>
        <v>6.5604490313216718E-2</v>
      </c>
      <c r="F14" s="164">
        <v>79795903.140000001</v>
      </c>
      <c r="G14" s="164">
        <v>27121858.02</v>
      </c>
      <c r="H14" s="164">
        <v>4675795.5599999996</v>
      </c>
      <c r="I14" s="164">
        <v>39899484.450000003</v>
      </c>
      <c r="J14" s="134"/>
    </row>
    <row r="15" spans="1:10" ht="12" customHeight="1" x14ac:dyDescent="0.2">
      <c r="A15" s="131">
        <v>8</v>
      </c>
      <c r="B15" s="178" t="s">
        <v>240</v>
      </c>
      <c r="C15" s="179">
        <v>717574066.9000001</v>
      </c>
      <c r="D15" s="164">
        <f t="shared" si="0"/>
        <v>113531340.67</v>
      </c>
      <c r="E15" s="166">
        <f t="shared" si="1"/>
        <v>0.15821550123803671</v>
      </c>
      <c r="F15" s="164">
        <v>85025135.459999993</v>
      </c>
      <c r="G15" s="164">
        <v>10763788.23</v>
      </c>
      <c r="H15" s="164">
        <v>5107292.9000000004</v>
      </c>
      <c r="I15" s="164">
        <v>12635124.08</v>
      </c>
      <c r="J15" s="134"/>
    </row>
    <row r="16" spans="1:10" ht="12" customHeight="1" x14ac:dyDescent="0.2">
      <c r="A16" s="131">
        <v>9</v>
      </c>
      <c r="B16" s="178" t="s">
        <v>242</v>
      </c>
      <c r="C16" s="179">
        <v>3648999971.3400002</v>
      </c>
      <c r="D16" s="164">
        <f t="shared" si="0"/>
        <v>92457547.640000001</v>
      </c>
      <c r="E16" s="166">
        <f t="shared" si="1"/>
        <v>2.5337777025535951E-2</v>
      </c>
      <c r="F16" s="164">
        <v>48077670.280000001</v>
      </c>
      <c r="G16" s="164">
        <v>7864335.1500000004</v>
      </c>
      <c r="H16" s="164">
        <v>29258486.349999994</v>
      </c>
      <c r="I16" s="164">
        <v>7257055.8599999994</v>
      </c>
      <c r="J16" s="134"/>
    </row>
    <row r="17" spans="1:10" ht="12" customHeight="1" x14ac:dyDescent="0.2">
      <c r="A17" s="131">
        <v>10</v>
      </c>
      <c r="B17" s="178" t="s">
        <v>241</v>
      </c>
      <c r="C17" s="179">
        <v>3970474983.2599998</v>
      </c>
      <c r="D17" s="164">
        <f t="shared" si="0"/>
        <v>92308697.679999992</v>
      </c>
      <c r="E17" s="166">
        <f t="shared" si="1"/>
        <v>2.3248779571508338E-2</v>
      </c>
      <c r="F17" s="164">
        <v>75145288.890000001</v>
      </c>
      <c r="G17" s="164">
        <v>13258475.33</v>
      </c>
      <c r="H17" s="164">
        <v>742671.88</v>
      </c>
      <c r="I17" s="164">
        <v>3162261.58</v>
      </c>
      <c r="J17" s="134"/>
    </row>
    <row r="18" spans="1:10" ht="12" customHeight="1" x14ac:dyDescent="0.2">
      <c r="A18" s="131">
        <v>11</v>
      </c>
      <c r="B18" s="178" t="s">
        <v>243</v>
      </c>
      <c r="C18" s="179">
        <v>89270141.890000001</v>
      </c>
      <c r="D18" s="164">
        <f t="shared" si="0"/>
        <v>81479927.519999996</v>
      </c>
      <c r="E18" s="166">
        <f t="shared" si="1"/>
        <v>0.91273437898643395</v>
      </c>
      <c r="F18" s="164">
        <v>68671639.489999995</v>
      </c>
      <c r="G18" s="164">
        <v>24036.58</v>
      </c>
      <c r="H18" s="164">
        <v>1715400.23</v>
      </c>
      <c r="I18" s="164">
        <v>11068851.220000001</v>
      </c>
      <c r="J18" s="134"/>
    </row>
    <row r="19" spans="1:10" ht="12" customHeight="1" x14ac:dyDescent="0.2">
      <c r="A19" s="131">
        <v>12</v>
      </c>
      <c r="B19" s="178" t="s">
        <v>245</v>
      </c>
      <c r="C19" s="179">
        <v>292077512.54000008</v>
      </c>
      <c r="D19" s="164">
        <f t="shared" si="0"/>
        <v>80071354.230000004</v>
      </c>
      <c r="E19" s="166">
        <f t="shared" si="1"/>
        <v>0.27414419389453754</v>
      </c>
      <c r="F19" s="164">
        <v>21960496.48</v>
      </c>
      <c r="G19" s="164">
        <v>9736518.3200000003</v>
      </c>
      <c r="H19" s="164">
        <v>14538957.399999999</v>
      </c>
      <c r="I19" s="164">
        <v>33835382.030000001</v>
      </c>
      <c r="J19" s="134"/>
    </row>
    <row r="20" spans="1:10" ht="12" customHeight="1" x14ac:dyDescent="0.2">
      <c r="A20" s="131">
        <v>13</v>
      </c>
      <c r="B20" s="137" t="s">
        <v>244</v>
      </c>
      <c r="C20" s="176">
        <v>493514430.47999996</v>
      </c>
      <c r="D20" s="164">
        <f t="shared" si="0"/>
        <v>70782103.319999993</v>
      </c>
      <c r="E20" s="166">
        <f t="shared" si="1"/>
        <v>0.14342458689841389</v>
      </c>
      <c r="F20" s="148">
        <v>26930832.719999999</v>
      </c>
      <c r="G20" s="148">
        <v>24481766.739999998</v>
      </c>
      <c r="H20" s="148">
        <v>227837.82</v>
      </c>
      <c r="I20" s="148">
        <v>19141666.039999999</v>
      </c>
      <c r="J20" s="134"/>
    </row>
    <row r="21" spans="1:10" ht="12" customHeight="1" x14ac:dyDescent="0.2">
      <c r="A21" s="131">
        <v>14</v>
      </c>
      <c r="B21" s="137" t="s">
        <v>246</v>
      </c>
      <c r="C21" s="169">
        <v>320973941.44000006</v>
      </c>
      <c r="D21" s="164">
        <f t="shared" si="0"/>
        <v>62364505.07</v>
      </c>
      <c r="E21" s="166">
        <f t="shared" si="1"/>
        <v>0.19429772021433039</v>
      </c>
      <c r="F21" s="148">
        <v>35040202.329999998</v>
      </c>
      <c r="G21" s="148">
        <v>13842015.880000001</v>
      </c>
      <c r="H21" s="148">
        <v>13083531.59</v>
      </c>
      <c r="I21" s="148">
        <v>398755.27</v>
      </c>
      <c r="J21" s="134"/>
    </row>
    <row r="22" spans="1:10" ht="12" customHeight="1" x14ac:dyDescent="0.2">
      <c r="A22" s="131">
        <v>15</v>
      </c>
      <c r="B22" s="178" t="s">
        <v>247</v>
      </c>
      <c r="C22" s="179">
        <v>1205115405.6099999</v>
      </c>
      <c r="D22" s="164">
        <f t="shared" si="0"/>
        <v>56764539.719999999</v>
      </c>
      <c r="E22" s="166">
        <f t="shared" si="1"/>
        <v>4.7102990681018787E-2</v>
      </c>
      <c r="F22" s="164">
        <v>27114709.809999999</v>
      </c>
      <c r="G22" s="164">
        <v>2477359.96</v>
      </c>
      <c r="H22" s="164">
        <v>11469925.48</v>
      </c>
      <c r="I22" s="164">
        <v>15702544.470000001</v>
      </c>
      <c r="J22" s="134"/>
    </row>
    <row r="23" spans="1:10" ht="12" customHeight="1" x14ac:dyDescent="0.2">
      <c r="A23" s="131">
        <v>16</v>
      </c>
      <c r="B23" s="178" t="s">
        <v>248</v>
      </c>
      <c r="C23" s="179">
        <v>226753643.10000002</v>
      </c>
      <c r="D23" s="164">
        <f t="shared" si="0"/>
        <v>53838023.340000004</v>
      </c>
      <c r="E23" s="166">
        <f t="shared" si="1"/>
        <v>0.2374295848303396</v>
      </c>
      <c r="F23" s="164">
        <v>12224798.779999999</v>
      </c>
      <c r="G23" s="164">
        <v>8947417.5999999996</v>
      </c>
      <c r="H23" s="164">
        <v>30363347.760000002</v>
      </c>
      <c r="I23" s="164">
        <v>2302459.2000000002</v>
      </c>
      <c r="J23" s="134"/>
    </row>
    <row r="24" spans="1:10" ht="12" customHeight="1" x14ac:dyDescent="0.2">
      <c r="A24" s="131">
        <v>17</v>
      </c>
      <c r="B24" s="178" t="s">
        <v>249</v>
      </c>
      <c r="C24" s="179">
        <v>148858711.34999999</v>
      </c>
      <c r="D24" s="164">
        <f t="shared" si="0"/>
        <v>42710900.360000007</v>
      </c>
      <c r="E24" s="166">
        <f t="shared" si="1"/>
        <v>0.28692241100742277</v>
      </c>
      <c r="F24" s="164">
        <v>412747.11</v>
      </c>
      <c r="G24" s="164">
        <v>4982795.2300000004</v>
      </c>
      <c r="H24" s="164">
        <v>37247455.25</v>
      </c>
      <c r="I24" s="164">
        <v>67902.76999999999</v>
      </c>
      <c r="J24" s="134"/>
    </row>
    <row r="25" spans="1:10" ht="12" customHeight="1" x14ac:dyDescent="0.2">
      <c r="A25" s="131">
        <v>18</v>
      </c>
      <c r="B25" s="178" t="s">
        <v>251</v>
      </c>
      <c r="C25" s="179">
        <v>5277892259.5799999</v>
      </c>
      <c r="D25" s="164">
        <f t="shared" si="0"/>
        <v>42340392.759999998</v>
      </c>
      <c r="E25" s="166">
        <f t="shared" si="1"/>
        <v>8.0222161949492568E-3</v>
      </c>
      <c r="F25" s="164">
        <v>199993.29</v>
      </c>
      <c r="G25" s="164">
        <v>539730.12</v>
      </c>
      <c r="H25" s="164">
        <v>15565551.880000001</v>
      </c>
      <c r="I25" s="164">
        <v>26035117.469999999</v>
      </c>
      <c r="J25" s="134"/>
    </row>
    <row r="26" spans="1:10" ht="12" customHeight="1" x14ac:dyDescent="0.2">
      <c r="A26" s="131">
        <v>19</v>
      </c>
      <c r="B26" s="178" t="s">
        <v>250</v>
      </c>
      <c r="C26" s="179">
        <v>342522382.13</v>
      </c>
      <c r="D26" s="164">
        <f t="shared" si="0"/>
        <v>39776629.580000006</v>
      </c>
      <c r="E26" s="166">
        <f t="shared" si="1"/>
        <v>0.11612855584106996</v>
      </c>
      <c r="F26" s="164">
        <v>6111970.54</v>
      </c>
      <c r="G26" s="161">
        <v>0</v>
      </c>
      <c r="H26" s="164">
        <v>3094911.43</v>
      </c>
      <c r="I26" s="164">
        <v>30569747.610000003</v>
      </c>
      <c r="J26" s="134"/>
    </row>
    <row r="27" spans="1:10" ht="12" customHeight="1" x14ac:dyDescent="0.2">
      <c r="A27" s="131">
        <v>20</v>
      </c>
      <c r="B27" s="137" t="s">
        <v>252</v>
      </c>
      <c r="C27" s="169">
        <v>230861711.11000001</v>
      </c>
      <c r="D27" s="164">
        <f t="shared" si="0"/>
        <v>32092007.190000001</v>
      </c>
      <c r="E27" s="166">
        <f t="shared" si="1"/>
        <v>0.13900965662820083</v>
      </c>
      <c r="F27" s="148">
        <v>124920.02</v>
      </c>
      <c r="G27" s="148">
        <v>15694311.330000002</v>
      </c>
      <c r="H27" s="148">
        <v>1994890.84</v>
      </c>
      <c r="I27" s="148">
        <v>14277885</v>
      </c>
      <c r="J27" s="134"/>
    </row>
    <row r="28" spans="1:10" ht="12" customHeight="1" x14ac:dyDescent="0.2">
      <c r="A28" s="131">
        <v>21</v>
      </c>
      <c r="B28" s="178" t="s">
        <v>253</v>
      </c>
      <c r="C28" s="179">
        <v>615161996.48999989</v>
      </c>
      <c r="D28" s="164">
        <f t="shared" si="0"/>
        <v>26228468.050000001</v>
      </c>
      <c r="E28" s="166">
        <f t="shared" si="1"/>
        <v>4.263668464510937E-2</v>
      </c>
      <c r="F28" s="164">
        <v>9022027.8200000003</v>
      </c>
      <c r="G28" s="164">
        <v>6318799.1200000001</v>
      </c>
      <c r="H28" s="161">
        <v>0</v>
      </c>
      <c r="I28" s="164">
        <v>10887641.109999999</v>
      </c>
      <c r="J28" s="134"/>
    </row>
    <row r="29" spans="1:10" ht="12" customHeight="1" x14ac:dyDescent="0.2">
      <c r="A29" s="131">
        <v>22</v>
      </c>
      <c r="B29" s="178" t="s">
        <v>254</v>
      </c>
      <c r="C29" s="179">
        <v>65813039.530000001</v>
      </c>
      <c r="D29" s="164">
        <f t="shared" si="0"/>
        <v>20682071.729999997</v>
      </c>
      <c r="E29" s="166">
        <f t="shared" si="1"/>
        <v>0.31425492391325199</v>
      </c>
      <c r="F29" s="164">
        <v>2188143.83</v>
      </c>
      <c r="G29" s="164">
        <v>4187722.32</v>
      </c>
      <c r="H29" s="161">
        <v>0</v>
      </c>
      <c r="I29" s="164">
        <v>14306205.579999998</v>
      </c>
      <c r="J29" s="134"/>
    </row>
    <row r="30" spans="1:10" ht="12" customHeight="1" x14ac:dyDescent="0.2">
      <c r="A30" s="131">
        <v>23</v>
      </c>
      <c r="B30" s="137" t="s">
        <v>255</v>
      </c>
      <c r="C30" s="169">
        <v>2978333308.5</v>
      </c>
      <c r="D30" s="164">
        <f t="shared" si="0"/>
        <v>20266973.279999997</v>
      </c>
      <c r="E30" s="166">
        <f t="shared" si="1"/>
        <v>6.8048036202526989E-3</v>
      </c>
      <c r="F30" s="148">
        <v>14275126.34</v>
      </c>
      <c r="G30" s="148">
        <v>3532862.49</v>
      </c>
      <c r="H30" s="148">
        <v>2163346.2999999998</v>
      </c>
      <c r="I30" s="148">
        <v>295638.15000000002</v>
      </c>
      <c r="J30" s="134"/>
    </row>
    <row r="31" spans="1:10" ht="12" customHeight="1" x14ac:dyDescent="0.2">
      <c r="A31" s="131">
        <v>24</v>
      </c>
      <c r="B31" s="137" t="s">
        <v>256</v>
      </c>
      <c r="C31" s="169">
        <v>481541269.02999997</v>
      </c>
      <c r="D31" s="164">
        <f t="shared" si="0"/>
        <v>18231936.310000002</v>
      </c>
      <c r="E31" s="166">
        <f t="shared" si="1"/>
        <v>3.7861627824185833E-2</v>
      </c>
      <c r="F31" s="148">
        <v>6704346.8600000003</v>
      </c>
      <c r="G31" s="148">
        <v>7034303.2799999993</v>
      </c>
      <c r="H31" s="148">
        <v>3017038.87</v>
      </c>
      <c r="I31" s="148">
        <v>1476247.2999999998</v>
      </c>
      <c r="J31" s="134"/>
    </row>
    <row r="32" spans="1:10" ht="12" customHeight="1" x14ac:dyDescent="0.2">
      <c r="A32" s="131">
        <v>25</v>
      </c>
      <c r="B32" s="178" t="s">
        <v>257</v>
      </c>
      <c r="C32" s="179">
        <v>456257315.39999998</v>
      </c>
      <c r="D32" s="164">
        <f t="shared" si="0"/>
        <v>10973412.169999998</v>
      </c>
      <c r="E32" s="166">
        <f t="shared" si="1"/>
        <v>2.4050928718544768E-2</v>
      </c>
      <c r="F32" s="164">
        <v>9589498.9299999997</v>
      </c>
      <c r="G32" s="161">
        <v>0</v>
      </c>
      <c r="H32" s="161">
        <v>24.78</v>
      </c>
      <c r="I32" s="164">
        <v>1383888.46</v>
      </c>
      <c r="J32" s="134"/>
    </row>
    <row r="33" spans="1:10" ht="12" customHeight="1" x14ac:dyDescent="0.2">
      <c r="A33" s="131">
        <v>26</v>
      </c>
      <c r="B33" s="178" t="s">
        <v>258</v>
      </c>
      <c r="C33" s="179">
        <v>91482373.510000005</v>
      </c>
      <c r="D33" s="164">
        <f t="shared" si="0"/>
        <v>7028467.7000000002</v>
      </c>
      <c r="E33" s="166">
        <f t="shared" si="1"/>
        <v>7.6828654858104584E-2</v>
      </c>
      <c r="F33" s="161">
        <v>0</v>
      </c>
      <c r="G33" s="161">
        <v>0</v>
      </c>
      <c r="H33" s="164">
        <v>6258982.2999999998</v>
      </c>
      <c r="I33" s="164">
        <v>769485.4</v>
      </c>
      <c r="J33" s="134"/>
    </row>
    <row r="34" spans="1:10" ht="12" customHeight="1" x14ac:dyDescent="0.2">
      <c r="A34" s="131">
        <v>27</v>
      </c>
      <c r="B34" s="178" t="s">
        <v>259</v>
      </c>
      <c r="C34" s="179">
        <v>204815850.03999999</v>
      </c>
      <c r="D34" s="164">
        <f t="shared" si="0"/>
        <v>6177599.6500000004</v>
      </c>
      <c r="E34" s="166">
        <f t="shared" si="1"/>
        <v>3.01617264913508E-2</v>
      </c>
      <c r="F34" s="161">
        <v>0</v>
      </c>
      <c r="G34" s="161">
        <v>0</v>
      </c>
      <c r="H34" s="161">
        <v>0</v>
      </c>
      <c r="I34" s="164">
        <v>6177599.6500000004</v>
      </c>
      <c r="J34" s="134"/>
    </row>
    <row r="35" spans="1:10" ht="12" customHeight="1" x14ac:dyDescent="0.2">
      <c r="A35" s="131">
        <v>28</v>
      </c>
      <c r="B35" s="137" t="s">
        <v>260</v>
      </c>
      <c r="C35" s="169">
        <v>356970606.08999997</v>
      </c>
      <c r="D35" s="164">
        <f t="shared" si="0"/>
        <v>5660942.4299999997</v>
      </c>
      <c r="E35" s="166">
        <f t="shared" si="1"/>
        <v>1.585828730271633E-2</v>
      </c>
      <c r="F35" s="148">
        <v>1057541.26</v>
      </c>
      <c r="G35" s="148">
        <v>3298012.12</v>
      </c>
      <c r="H35" s="151">
        <v>0</v>
      </c>
      <c r="I35" s="148">
        <v>1305389.05</v>
      </c>
      <c r="J35" s="134"/>
    </row>
    <row r="36" spans="1:10" ht="12" customHeight="1" x14ac:dyDescent="0.2">
      <c r="A36" s="131">
        <v>29</v>
      </c>
      <c r="B36" s="137" t="s">
        <v>262</v>
      </c>
      <c r="C36" s="169">
        <v>73821306.200000003</v>
      </c>
      <c r="D36" s="164">
        <f t="shared" si="0"/>
        <v>2734165.32</v>
      </c>
      <c r="E36" s="166">
        <f t="shared" si="1"/>
        <v>3.7037617738603486E-2</v>
      </c>
      <c r="F36" s="151">
        <v>0</v>
      </c>
      <c r="G36" s="151">
        <v>0</v>
      </c>
      <c r="H36" s="148">
        <v>2734165.32</v>
      </c>
      <c r="I36" s="151">
        <v>0</v>
      </c>
      <c r="J36" s="134"/>
    </row>
    <row r="37" spans="1:10" ht="12" customHeight="1" x14ac:dyDescent="0.2">
      <c r="A37" s="131">
        <v>30</v>
      </c>
      <c r="B37" s="178" t="s">
        <v>261</v>
      </c>
      <c r="C37" s="179">
        <v>142885156.77000001</v>
      </c>
      <c r="D37" s="164">
        <f t="shared" si="0"/>
        <v>2601030.91</v>
      </c>
      <c r="E37" s="166">
        <f t="shared" si="1"/>
        <v>1.8203646682397101E-2</v>
      </c>
      <c r="F37" s="161">
        <v>0</v>
      </c>
      <c r="G37" s="161">
        <v>0</v>
      </c>
      <c r="H37" s="161">
        <v>0</v>
      </c>
      <c r="I37" s="164">
        <v>2601030.91</v>
      </c>
      <c r="J37" s="134"/>
    </row>
    <row r="38" spans="1:10" ht="12" customHeight="1" x14ac:dyDescent="0.2">
      <c r="A38" s="131">
        <v>31</v>
      </c>
      <c r="B38" s="178" t="s">
        <v>263</v>
      </c>
      <c r="C38" s="179">
        <v>7302977.3399999989</v>
      </c>
      <c r="D38" s="164">
        <f t="shared" si="0"/>
        <v>2527801.77</v>
      </c>
      <c r="E38" s="166">
        <f t="shared" si="1"/>
        <v>0.34613304304734438</v>
      </c>
      <c r="F38" s="161">
        <v>0</v>
      </c>
      <c r="G38" s="161">
        <v>0</v>
      </c>
      <c r="H38" s="161">
        <v>0</v>
      </c>
      <c r="I38" s="164">
        <v>2527801.77</v>
      </c>
      <c r="J38" s="134"/>
    </row>
    <row r="39" spans="1:10" ht="12" customHeight="1" x14ac:dyDescent="0.2">
      <c r="A39" s="131">
        <v>32</v>
      </c>
      <c r="B39" s="178" t="s">
        <v>264</v>
      </c>
      <c r="C39" s="179">
        <v>55244308.25</v>
      </c>
      <c r="D39" s="164">
        <f t="shared" si="0"/>
        <v>1914749.57</v>
      </c>
      <c r="E39" s="166">
        <f t="shared" si="1"/>
        <v>3.4659671387956968E-2</v>
      </c>
      <c r="F39" s="161">
        <v>0</v>
      </c>
      <c r="G39" s="161">
        <v>0</v>
      </c>
      <c r="H39" s="164">
        <v>1914749.57</v>
      </c>
      <c r="I39" s="161">
        <v>0</v>
      </c>
      <c r="J39" s="134"/>
    </row>
    <row r="40" spans="1:10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  <c r="J40" s="134"/>
    </row>
    <row r="41" spans="1:10" ht="12" customHeight="1" x14ac:dyDescent="0.2">
      <c r="A41" s="131">
        <v>34</v>
      </c>
      <c r="B41" s="180" t="s">
        <v>266</v>
      </c>
      <c r="C41" s="179">
        <v>164822915.34999999</v>
      </c>
      <c r="D41" s="164">
        <f t="shared" si="0"/>
        <v>16522.73</v>
      </c>
      <c r="E41" s="166">
        <f t="shared" si="1"/>
        <v>1.0024534492011702E-4</v>
      </c>
      <c r="F41" s="161">
        <v>0</v>
      </c>
      <c r="G41" s="161">
        <v>0</v>
      </c>
      <c r="H41" s="164">
        <v>16522.73</v>
      </c>
      <c r="I41" s="161">
        <v>0</v>
      </c>
      <c r="J41" s="134"/>
    </row>
    <row r="42" spans="1:10" x14ac:dyDescent="0.2">
      <c r="A42" s="131">
        <v>35</v>
      </c>
      <c r="B42" s="178" t="s">
        <v>267</v>
      </c>
      <c r="C42" s="164">
        <v>450782895.54999995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10" x14ac:dyDescent="0.2">
      <c r="A43" s="131">
        <v>36</v>
      </c>
      <c r="B43" s="137" t="s">
        <v>268</v>
      </c>
      <c r="C43" s="153">
        <v>158401072.60000002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0" x14ac:dyDescent="0.2">
      <c r="A44" s="131">
        <v>37</v>
      </c>
      <c r="B44" s="178" t="s">
        <v>269</v>
      </c>
      <c r="C44" s="164">
        <v>16537510.290000001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10" x14ac:dyDescent="0.2">
      <c r="A45" s="131">
        <v>38</v>
      </c>
      <c r="B45" s="178" t="s">
        <v>270</v>
      </c>
      <c r="C45" s="164">
        <v>379064.24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10" x14ac:dyDescent="0.2">
      <c r="A46" s="131">
        <v>39</v>
      </c>
      <c r="B46" s="178" t="s">
        <v>271</v>
      </c>
      <c r="C46" s="164">
        <v>467241250.94999999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10" x14ac:dyDescent="0.2">
      <c r="A47" s="131">
        <v>40</v>
      </c>
      <c r="B47" s="178" t="s">
        <v>272</v>
      </c>
      <c r="C47" s="164">
        <v>38523312.939999998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10" x14ac:dyDescent="0.2">
      <c r="A48" s="131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42</v>
      </c>
      <c r="B49" s="137" t="s">
        <v>274</v>
      </c>
      <c r="C49" s="153">
        <v>178996000</v>
      </c>
      <c r="D49" s="161">
        <f t="shared" si="0"/>
        <v>0</v>
      </c>
      <c r="E49" s="166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7">
        <v>43</v>
      </c>
      <c r="B50" s="137" t="s">
        <v>275</v>
      </c>
      <c r="C50" s="153">
        <v>22705121.699999999</v>
      </c>
      <c r="D50" s="161">
        <f t="shared" si="0"/>
        <v>0</v>
      </c>
      <c r="E50" s="166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55770320051.469978</v>
      </c>
      <c r="D51" s="165">
        <f t="shared" ref="D51" si="2">F51+G51+H51+I51</f>
        <v>5213264211.8599997</v>
      </c>
      <c r="E51" s="167">
        <f t="shared" si="1"/>
        <v>9.3477394554105489E-2</v>
      </c>
      <c r="F51" s="154">
        <v>2162621271.3699999</v>
      </c>
      <c r="G51" s="154">
        <v>1224813812.3999999</v>
      </c>
      <c r="H51" s="154">
        <v>977966803.12999988</v>
      </c>
      <c r="I51" s="154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4140625" defaultRowHeight="10.199999999999999" x14ac:dyDescent="0.2"/>
  <cols>
    <col min="1" max="1" width="2.6640625" style="177" customWidth="1"/>
    <col min="2" max="2" width="35" style="177" bestFit="1" customWidth="1"/>
    <col min="3" max="3" width="12.88671875" style="177" bestFit="1" customWidth="1"/>
    <col min="4" max="4" width="13.33203125" style="177" bestFit="1" customWidth="1"/>
    <col min="5" max="5" width="12" style="177" bestFit="1" customWidth="1"/>
    <col min="6" max="6" width="7.88671875" style="177" bestFit="1" customWidth="1"/>
    <col min="7" max="7" width="14.6640625" style="177" bestFit="1" customWidth="1"/>
    <col min="8" max="8" width="15.33203125" style="177" bestFit="1" customWidth="1"/>
    <col min="9" max="9" width="14.109375" style="177" bestFit="1" customWidth="1"/>
    <col min="10" max="16384" width="11.44140625" style="177"/>
  </cols>
  <sheetData>
    <row r="1" spans="1:9" ht="12" customHeight="1" x14ac:dyDescent="0.2">
      <c r="A1" s="210" t="s">
        <v>278</v>
      </c>
      <c r="B1" s="211"/>
      <c r="C1" s="211"/>
      <c r="D1" s="211"/>
      <c r="E1" s="211"/>
      <c r="F1" s="211"/>
      <c r="G1" s="211"/>
      <c r="H1" s="211"/>
      <c r="I1" s="211"/>
    </row>
    <row r="2" spans="1:9" ht="1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52.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9" ht="12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</row>
    <row r="6" spans="1:9" ht="12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</row>
    <row r="7" spans="1:9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9" ht="12" customHeight="1" x14ac:dyDescent="0.2">
      <c r="A8" s="131">
        <v>1</v>
      </c>
      <c r="B8" s="178" t="s">
        <v>233</v>
      </c>
      <c r="C8" s="179">
        <v>7507609864.6000013</v>
      </c>
      <c r="D8" s="164">
        <f t="shared" ref="D8:D50" si="0">F8+G8+H8+I8</f>
        <v>1251704587.4400001</v>
      </c>
      <c r="E8" s="166">
        <f>D8/C8</f>
        <v>0.16672477792726778</v>
      </c>
      <c r="F8" s="164">
        <v>493493955.54000002</v>
      </c>
      <c r="G8" s="164">
        <v>555465638.80999994</v>
      </c>
      <c r="H8" s="164">
        <v>129633166.40000001</v>
      </c>
      <c r="I8" s="164">
        <v>73111826.689999998</v>
      </c>
    </row>
    <row r="9" spans="1:9" ht="12" customHeight="1" x14ac:dyDescent="0.2">
      <c r="A9" s="131">
        <v>2</v>
      </c>
      <c r="B9" s="178" t="s">
        <v>234</v>
      </c>
      <c r="C9" s="179">
        <v>10022933065.43</v>
      </c>
      <c r="D9" s="164">
        <f t="shared" si="0"/>
        <v>1045414439.3199999</v>
      </c>
      <c r="E9" s="166">
        <f t="shared" ref="E9:E51" si="1">D9/C9</f>
        <v>0.10430224690671921</v>
      </c>
      <c r="F9" s="164">
        <v>365016043.82999998</v>
      </c>
      <c r="G9" s="164">
        <v>238143233.69999999</v>
      </c>
      <c r="H9" s="164">
        <v>31415726.68</v>
      </c>
      <c r="I9" s="164">
        <v>410839435.10999995</v>
      </c>
    </row>
    <row r="10" spans="1:9" ht="12" customHeight="1" x14ac:dyDescent="0.2">
      <c r="A10" s="131">
        <v>3</v>
      </c>
      <c r="B10" s="178" t="s">
        <v>235</v>
      </c>
      <c r="C10" s="179">
        <v>5838334808.9499998</v>
      </c>
      <c r="D10" s="164">
        <f t="shared" si="0"/>
        <v>606952148.83000004</v>
      </c>
      <c r="E10" s="166">
        <f t="shared" si="1"/>
        <v>0.10395980509709032</v>
      </c>
      <c r="F10" s="164">
        <v>337897030.06999999</v>
      </c>
      <c r="G10" s="164">
        <v>102798340.68000001</v>
      </c>
      <c r="H10" s="164">
        <v>152201641.95999998</v>
      </c>
      <c r="I10" s="164">
        <v>14055136.119999999</v>
      </c>
    </row>
    <row r="11" spans="1:9" ht="12" customHeight="1" x14ac:dyDescent="0.2">
      <c r="A11" s="131">
        <v>4</v>
      </c>
      <c r="B11" s="137" t="s">
        <v>236</v>
      </c>
      <c r="C11" s="176">
        <v>3333051046.9299998</v>
      </c>
      <c r="D11" s="164">
        <f t="shared" si="0"/>
        <v>505297909.52000004</v>
      </c>
      <c r="E11" s="166">
        <f t="shared" si="1"/>
        <v>0.15160221142890051</v>
      </c>
      <c r="F11" s="148">
        <v>71239684.75</v>
      </c>
      <c r="G11" s="148">
        <v>3326384.88</v>
      </c>
      <c r="H11" s="148">
        <v>430731839.89000005</v>
      </c>
      <c r="I11" s="151">
        <v>0</v>
      </c>
    </row>
    <row r="12" spans="1:9" ht="12" customHeight="1" x14ac:dyDescent="0.2">
      <c r="A12" s="131">
        <v>5</v>
      </c>
      <c r="B12" s="178" t="s">
        <v>237</v>
      </c>
      <c r="C12" s="179">
        <v>1870031070.96</v>
      </c>
      <c r="D12" s="164">
        <f t="shared" si="0"/>
        <v>415839768.54000002</v>
      </c>
      <c r="E12" s="166">
        <f t="shared" si="1"/>
        <v>0.22237051298111551</v>
      </c>
      <c r="F12" s="164">
        <v>235372889.99000001</v>
      </c>
      <c r="G12" s="164">
        <v>101102663.89</v>
      </c>
      <c r="H12" s="164">
        <v>32829563.050000001</v>
      </c>
      <c r="I12" s="164">
        <v>46534651.609999999</v>
      </c>
    </row>
    <row r="13" spans="1:9" ht="12" customHeight="1" x14ac:dyDescent="0.2">
      <c r="A13" s="131">
        <v>6</v>
      </c>
      <c r="B13" s="178" t="s">
        <v>238</v>
      </c>
      <c r="C13" s="179">
        <v>940720948.12000012</v>
      </c>
      <c r="D13" s="164">
        <f t="shared" si="0"/>
        <v>220520967.22999999</v>
      </c>
      <c r="E13" s="166">
        <f t="shared" si="1"/>
        <v>0.23441698377260961</v>
      </c>
      <c r="F13" s="164">
        <v>112801765.09999999</v>
      </c>
      <c r="G13" s="164">
        <v>39257095.049999997</v>
      </c>
      <c r="H13" s="164">
        <v>21268134.18</v>
      </c>
      <c r="I13" s="164">
        <v>47193972.899999999</v>
      </c>
    </row>
    <row r="14" spans="1:9" ht="12" customHeight="1" x14ac:dyDescent="0.2">
      <c r="A14" s="131">
        <v>7</v>
      </c>
      <c r="B14" s="137" t="s">
        <v>239</v>
      </c>
      <c r="C14" s="176">
        <v>2330204055.4900002</v>
      </c>
      <c r="D14" s="164">
        <f t="shared" si="0"/>
        <v>148024760.66999999</v>
      </c>
      <c r="E14" s="166">
        <f t="shared" si="1"/>
        <v>6.352437689791636E-2</v>
      </c>
      <c r="F14" s="148">
        <v>76463741.909999996</v>
      </c>
      <c r="G14" s="148">
        <v>27021858.02</v>
      </c>
      <c r="H14" s="148">
        <v>4880150.09</v>
      </c>
      <c r="I14" s="148">
        <v>39659010.649999999</v>
      </c>
    </row>
    <row r="15" spans="1:9" ht="12" customHeight="1" x14ac:dyDescent="0.2">
      <c r="A15" s="131">
        <v>8</v>
      </c>
      <c r="B15" s="137" t="s">
        <v>240</v>
      </c>
      <c r="C15" s="176">
        <v>724191883.8599999</v>
      </c>
      <c r="D15" s="164">
        <f t="shared" si="0"/>
        <v>113591145.99000001</v>
      </c>
      <c r="E15" s="166">
        <f t="shared" si="1"/>
        <v>0.15685227702988086</v>
      </c>
      <c r="F15" s="148">
        <v>84972283.650000006</v>
      </c>
      <c r="G15" s="148">
        <v>10912344.4</v>
      </c>
      <c r="H15" s="148">
        <v>4605605</v>
      </c>
      <c r="I15" s="148">
        <v>13100912.939999998</v>
      </c>
    </row>
    <row r="16" spans="1:9" ht="12" customHeight="1" x14ac:dyDescent="0.2">
      <c r="A16" s="131">
        <v>9</v>
      </c>
      <c r="B16" s="178" t="s">
        <v>242</v>
      </c>
      <c r="C16" s="179">
        <v>3690253651.4800005</v>
      </c>
      <c r="D16" s="164">
        <f t="shared" si="0"/>
        <v>98870389.299999997</v>
      </c>
      <c r="E16" s="166">
        <f t="shared" si="1"/>
        <v>2.6792301732523827E-2</v>
      </c>
      <c r="F16" s="164">
        <v>50467485.490000002</v>
      </c>
      <c r="G16" s="164">
        <v>7864335.1500000004</v>
      </c>
      <c r="H16" s="164">
        <v>34219207.879999995</v>
      </c>
      <c r="I16" s="164">
        <v>6319360.7800000003</v>
      </c>
    </row>
    <row r="17" spans="1:9" ht="12" customHeight="1" x14ac:dyDescent="0.2">
      <c r="A17" s="131">
        <v>10</v>
      </c>
      <c r="B17" s="178" t="s">
        <v>241</v>
      </c>
      <c r="C17" s="179">
        <v>4013387122.1800003</v>
      </c>
      <c r="D17" s="164">
        <f t="shared" si="0"/>
        <v>94657304.270000011</v>
      </c>
      <c r="E17" s="166">
        <f t="shared" si="1"/>
        <v>2.3585390939955937E-2</v>
      </c>
      <c r="F17" s="164">
        <v>76714124.430000007</v>
      </c>
      <c r="G17" s="164">
        <v>13889873.540000001</v>
      </c>
      <c r="H17" s="164">
        <v>727971.85000000009</v>
      </c>
      <c r="I17" s="164">
        <v>3325334.45</v>
      </c>
    </row>
    <row r="18" spans="1:9" ht="12" customHeight="1" x14ac:dyDescent="0.2">
      <c r="A18" s="131">
        <v>11</v>
      </c>
      <c r="B18" s="178" t="s">
        <v>243</v>
      </c>
      <c r="C18" s="179">
        <v>86585313.50999999</v>
      </c>
      <c r="D18" s="164">
        <f t="shared" si="0"/>
        <v>80422544.61999999</v>
      </c>
      <c r="E18" s="166">
        <f t="shared" si="1"/>
        <v>0.92882431627058504</v>
      </c>
      <c r="F18" s="164">
        <v>66669167.079999998</v>
      </c>
      <c r="G18" s="164">
        <v>24036.58</v>
      </c>
      <c r="H18" s="161">
        <v>0</v>
      </c>
      <c r="I18" s="164">
        <v>13729340.959999999</v>
      </c>
    </row>
    <row r="19" spans="1:9" ht="12" customHeight="1" x14ac:dyDescent="0.2">
      <c r="A19" s="131">
        <v>12</v>
      </c>
      <c r="B19" s="180" t="s">
        <v>245</v>
      </c>
      <c r="C19" s="179">
        <v>287123855.56999999</v>
      </c>
      <c r="D19" s="164">
        <f t="shared" si="0"/>
        <v>80131333.25</v>
      </c>
      <c r="E19" s="166">
        <f t="shared" si="1"/>
        <v>0.279082812854135</v>
      </c>
      <c r="F19" s="164">
        <v>20957345.919999998</v>
      </c>
      <c r="G19" s="164">
        <v>9824721.6400000006</v>
      </c>
      <c r="H19" s="164">
        <v>14999972.35</v>
      </c>
      <c r="I19" s="164">
        <v>34349293.340000004</v>
      </c>
    </row>
    <row r="20" spans="1:9" ht="12" customHeight="1" x14ac:dyDescent="0.2">
      <c r="A20" s="131">
        <v>13</v>
      </c>
      <c r="B20" s="178" t="s">
        <v>246</v>
      </c>
      <c r="C20" s="179">
        <v>318796670.11000001</v>
      </c>
      <c r="D20" s="164">
        <f t="shared" si="0"/>
        <v>62167635.309999995</v>
      </c>
      <c r="E20" s="166">
        <f t="shared" si="1"/>
        <v>0.19500716644420785</v>
      </c>
      <c r="F20" s="164">
        <v>35156808.82</v>
      </c>
      <c r="G20" s="164">
        <v>13841655.699999999</v>
      </c>
      <c r="H20" s="164">
        <v>12770415.52</v>
      </c>
      <c r="I20" s="164">
        <v>398755.27</v>
      </c>
    </row>
    <row r="21" spans="1:9" ht="12" customHeight="1" x14ac:dyDescent="0.2">
      <c r="A21" s="131">
        <v>14</v>
      </c>
      <c r="B21" s="137" t="s">
        <v>244</v>
      </c>
      <c r="C21" s="176">
        <v>475745894.05999994</v>
      </c>
      <c r="D21" s="164">
        <f t="shared" si="0"/>
        <v>59269128.799999997</v>
      </c>
      <c r="E21" s="166">
        <f t="shared" si="1"/>
        <v>0.12458148255195475</v>
      </c>
      <c r="F21" s="148">
        <v>22448994.949999999</v>
      </c>
      <c r="G21" s="148">
        <v>24416036.079999998</v>
      </c>
      <c r="H21" s="148">
        <v>227837.82</v>
      </c>
      <c r="I21" s="148">
        <v>12176259.949999999</v>
      </c>
    </row>
    <row r="22" spans="1:9" ht="12" customHeight="1" x14ac:dyDescent="0.2">
      <c r="A22" s="131">
        <v>15</v>
      </c>
      <c r="B22" s="178" t="s">
        <v>247</v>
      </c>
      <c r="C22" s="179">
        <v>1206626015.6099999</v>
      </c>
      <c r="D22" s="164">
        <f t="shared" si="0"/>
        <v>57780964.480000004</v>
      </c>
      <c r="E22" s="166">
        <f t="shared" si="1"/>
        <v>4.7886390424616621E-2</v>
      </c>
      <c r="F22" s="164">
        <v>28517300.649999999</v>
      </c>
      <c r="G22" s="164">
        <v>2680820.15</v>
      </c>
      <c r="H22" s="164">
        <v>10999084.400000002</v>
      </c>
      <c r="I22" s="164">
        <v>15583759.279999999</v>
      </c>
    </row>
    <row r="23" spans="1:9" ht="12" customHeight="1" x14ac:dyDescent="0.2">
      <c r="A23" s="131">
        <v>16</v>
      </c>
      <c r="B23" s="178" t="s">
        <v>248</v>
      </c>
      <c r="C23" s="179">
        <v>222943530.34</v>
      </c>
      <c r="D23" s="164">
        <f t="shared" si="0"/>
        <v>53834219.259999998</v>
      </c>
      <c r="E23" s="166">
        <f t="shared" si="1"/>
        <v>0.24147020179459852</v>
      </c>
      <c r="F23" s="164">
        <v>12510260.279999999</v>
      </c>
      <c r="G23" s="164">
        <v>8942611.9000000004</v>
      </c>
      <c r="H23" s="164">
        <v>30259499.009999998</v>
      </c>
      <c r="I23" s="164">
        <v>2121848.0700000003</v>
      </c>
    </row>
    <row r="24" spans="1:9" ht="12" customHeight="1" x14ac:dyDescent="0.2">
      <c r="A24" s="131">
        <v>17</v>
      </c>
      <c r="B24" s="178" t="s">
        <v>251</v>
      </c>
      <c r="C24" s="179">
        <v>5374352536.9300003</v>
      </c>
      <c r="D24" s="164">
        <f t="shared" si="0"/>
        <v>42804972.710000001</v>
      </c>
      <c r="E24" s="166">
        <f t="shared" si="1"/>
        <v>7.9646752638321619E-3</v>
      </c>
      <c r="F24" s="164">
        <v>199993.29</v>
      </c>
      <c r="G24" s="164">
        <v>610372.13</v>
      </c>
      <c r="H24" s="164">
        <v>15477229.23</v>
      </c>
      <c r="I24" s="164">
        <v>26517378.059999999</v>
      </c>
    </row>
    <row r="25" spans="1:9" ht="12" customHeight="1" x14ac:dyDescent="0.2">
      <c r="A25" s="131">
        <v>18</v>
      </c>
      <c r="B25" s="178" t="s">
        <v>250</v>
      </c>
      <c r="C25" s="179">
        <v>349580595.14999998</v>
      </c>
      <c r="D25" s="164">
        <f t="shared" si="0"/>
        <v>40351781.380000003</v>
      </c>
      <c r="E25" s="166">
        <f t="shared" si="1"/>
        <v>0.11542912261101231</v>
      </c>
      <c r="F25" s="164">
        <v>6511132.5099999998</v>
      </c>
      <c r="G25" s="161">
        <v>0</v>
      </c>
      <c r="H25" s="164">
        <v>3094881.77</v>
      </c>
      <c r="I25" s="164">
        <v>30745767.100000001</v>
      </c>
    </row>
    <row r="26" spans="1:9" ht="12" customHeight="1" x14ac:dyDescent="0.2">
      <c r="A26" s="131">
        <v>19</v>
      </c>
      <c r="B26" s="178" t="s">
        <v>252</v>
      </c>
      <c r="C26" s="179">
        <v>224810893.67000002</v>
      </c>
      <c r="D26" s="164">
        <f t="shared" si="0"/>
        <v>32230780.309999999</v>
      </c>
      <c r="E26" s="166">
        <f t="shared" si="1"/>
        <v>0.14336840970576617</v>
      </c>
      <c r="F26" s="164">
        <v>124620.02</v>
      </c>
      <c r="G26" s="164">
        <v>15691841.369999999</v>
      </c>
      <c r="H26" s="164">
        <v>2136433.92</v>
      </c>
      <c r="I26" s="164">
        <v>14277885</v>
      </c>
    </row>
    <row r="27" spans="1:9" ht="12" customHeight="1" x14ac:dyDescent="0.2">
      <c r="A27" s="131">
        <v>20</v>
      </c>
      <c r="B27" s="178" t="s">
        <v>249</v>
      </c>
      <c r="C27" s="179">
        <v>129638749.48</v>
      </c>
      <c r="D27" s="164">
        <f t="shared" si="0"/>
        <v>27249431.460000001</v>
      </c>
      <c r="E27" s="166">
        <f t="shared" si="1"/>
        <v>0.21019511194994905</v>
      </c>
      <c r="F27" s="164">
        <v>332553.53000000003</v>
      </c>
      <c r="G27" s="164">
        <v>4977505.71</v>
      </c>
      <c r="H27" s="164">
        <v>21814728.939999998</v>
      </c>
      <c r="I27" s="164">
        <v>124643.28</v>
      </c>
    </row>
    <row r="28" spans="1:9" ht="12" customHeight="1" x14ac:dyDescent="0.2">
      <c r="A28" s="131">
        <v>21</v>
      </c>
      <c r="B28" s="137" t="s">
        <v>253</v>
      </c>
      <c r="C28" s="176">
        <v>619501450.49000001</v>
      </c>
      <c r="D28" s="164">
        <f t="shared" si="0"/>
        <v>24477892.32</v>
      </c>
      <c r="E28" s="166">
        <f t="shared" si="1"/>
        <v>3.9512243757684508E-2</v>
      </c>
      <c r="F28" s="148">
        <v>8988400.8900000006</v>
      </c>
      <c r="G28" s="148">
        <v>6317481.0700000003</v>
      </c>
      <c r="H28" s="151">
        <v>0</v>
      </c>
      <c r="I28" s="148">
        <v>9172010.3600000013</v>
      </c>
    </row>
    <row r="29" spans="1:9" ht="12" customHeight="1" x14ac:dyDescent="0.2">
      <c r="A29" s="131">
        <v>22</v>
      </c>
      <c r="B29" s="137" t="s">
        <v>254</v>
      </c>
      <c r="C29" s="176">
        <v>66916975.869999997</v>
      </c>
      <c r="D29" s="164">
        <f t="shared" si="0"/>
        <v>20639300.030000001</v>
      </c>
      <c r="E29" s="166">
        <f t="shared" si="1"/>
        <v>0.30843145198456207</v>
      </c>
      <c r="F29" s="148">
        <v>2150451.9300000002</v>
      </c>
      <c r="G29" s="148">
        <v>4186838.75</v>
      </c>
      <c r="H29" s="151">
        <v>0</v>
      </c>
      <c r="I29" s="148">
        <v>14302009.35</v>
      </c>
    </row>
    <row r="30" spans="1:9" ht="12" customHeight="1" x14ac:dyDescent="0.2">
      <c r="A30" s="131">
        <v>23</v>
      </c>
      <c r="B30" s="178" t="s">
        <v>255</v>
      </c>
      <c r="C30" s="179">
        <v>2992421428.1300001</v>
      </c>
      <c r="D30" s="164">
        <f t="shared" si="0"/>
        <v>20209970.82</v>
      </c>
      <c r="E30" s="166">
        <f t="shared" si="1"/>
        <v>6.753718119385829E-3</v>
      </c>
      <c r="F30" s="164">
        <v>14275126.34</v>
      </c>
      <c r="G30" s="164">
        <v>3478024.42</v>
      </c>
      <c r="H30" s="164">
        <v>2160668.39</v>
      </c>
      <c r="I30" s="164">
        <v>296151.67000000004</v>
      </c>
    </row>
    <row r="31" spans="1:9" ht="12" customHeight="1" x14ac:dyDescent="0.2">
      <c r="A31" s="131">
        <v>24</v>
      </c>
      <c r="B31" s="178" t="s">
        <v>256</v>
      </c>
      <c r="C31" s="179">
        <v>487554272.49000001</v>
      </c>
      <c r="D31" s="164">
        <f t="shared" si="0"/>
        <v>18565664.170000002</v>
      </c>
      <c r="E31" s="166">
        <f t="shared" si="1"/>
        <v>3.8079174396694046E-2</v>
      </c>
      <c r="F31" s="164">
        <v>7048384.0700000003</v>
      </c>
      <c r="G31" s="164">
        <v>7037893.2599999998</v>
      </c>
      <c r="H31" s="164">
        <v>3016766.76</v>
      </c>
      <c r="I31" s="164">
        <v>1462620.08</v>
      </c>
    </row>
    <row r="32" spans="1:9" ht="12" customHeight="1" x14ac:dyDescent="0.2">
      <c r="A32" s="131">
        <v>25</v>
      </c>
      <c r="B32" s="178" t="s">
        <v>257</v>
      </c>
      <c r="C32" s="179">
        <v>456970768.97000003</v>
      </c>
      <c r="D32" s="164">
        <f t="shared" si="0"/>
        <v>10972803.64013</v>
      </c>
      <c r="E32" s="166">
        <f t="shared" si="1"/>
        <v>2.4012047126914501E-2</v>
      </c>
      <c r="F32" s="164">
        <v>9593515.0800000001</v>
      </c>
      <c r="G32" s="161">
        <v>0</v>
      </c>
      <c r="H32" s="185">
        <v>5.0130000000000001E-2</v>
      </c>
      <c r="I32" s="164">
        <v>1379288.51</v>
      </c>
    </row>
    <row r="33" spans="1:9" ht="12" customHeight="1" x14ac:dyDescent="0.2">
      <c r="A33" s="131">
        <v>26</v>
      </c>
      <c r="B33" s="137" t="s">
        <v>258</v>
      </c>
      <c r="C33" s="176">
        <v>91823380.569999993</v>
      </c>
      <c r="D33" s="164">
        <f t="shared" si="0"/>
        <v>6870059.3599999994</v>
      </c>
      <c r="E33" s="166">
        <f t="shared" si="1"/>
        <v>7.4818192462024702E-2</v>
      </c>
      <c r="F33" s="151">
        <v>0</v>
      </c>
      <c r="G33" s="151">
        <v>0</v>
      </c>
      <c r="H33" s="148">
        <v>6258982.2999999998</v>
      </c>
      <c r="I33" s="148">
        <v>611077.06000000006</v>
      </c>
    </row>
    <row r="34" spans="1:9" ht="12" customHeight="1" x14ac:dyDescent="0.2">
      <c r="A34" s="131">
        <v>27</v>
      </c>
      <c r="B34" s="178" t="s">
        <v>259</v>
      </c>
      <c r="C34" s="179">
        <v>202459537.25</v>
      </c>
      <c r="D34" s="164">
        <f t="shared" si="0"/>
        <v>5745897.8899999997</v>
      </c>
      <c r="E34" s="166">
        <f t="shared" si="1"/>
        <v>2.8380475269509684E-2</v>
      </c>
      <c r="F34" s="161">
        <v>0</v>
      </c>
      <c r="G34" s="161">
        <v>0</v>
      </c>
      <c r="H34" s="161">
        <v>0</v>
      </c>
      <c r="I34" s="164">
        <v>5745897.8899999997</v>
      </c>
    </row>
    <row r="35" spans="1:9" ht="12" customHeight="1" x14ac:dyDescent="0.2">
      <c r="A35" s="131">
        <v>28</v>
      </c>
      <c r="B35" s="178" t="s">
        <v>260</v>
      </c>
      <c r="C35" s="179">
        <v>360137195.21999997</v>
      </c>
      <c r="D35" s="164">
        <f t="shared" si="0"/>
        <v>5389578.8899999997</v>
      </c>
      <c r="E35" s="166">
        <f t="shared" si="1"/>
        <v>1.496534921006319E-2</v>
      </c>
      <c r="F35" s="164">
        <v>1057541.26</v>
      </c>
      <c r="G35" s="164">
        <v>3297736.21</v>
      </c>
      <c r="H35" s="161">
        <v>0</v>
      </c>
      <c r="I35" s="164">
        <v>1034301.42</v>
      </c>
    </row>
    <row r="36" spans="1:9" ht="12" customHeight="1" x14ac:dyDescent="0.2">
      <c r="A36" s="131">
        <v>29</v>
      </c>
      <c r="B36" s="178" t="s">
        <v>262</v>
      </c>
      <c r="C36" s="179">
        <v>75165052.019999996</v>
      </c>
      <c r="D36" s="164">
        <f t="shared" si="0"/>
        <v>2734165.32</v>
      </c>
      <c r="E36" s="166">
        <f t="shared" si="1"/>
        <v>3.6375486300102476E-2</v>
      </c>
      <c r="F36" s="161">
        <v>0</v>
      </c>
      <c r="G36" s="161">
        <v>0</v>
      </c>
      <c r="H36" s="164">
        <v>2734165.32</v>
      </c>
      <c r="I36" s="161">
        <v>0</v>
      </c>
    </row>
    <row r="37" spans="1:9" ht="12" customHeight="1" x14ac:dyDescent="0.2">
      <c r="A37" s="131">
        <v>30</v>
      </c>
      <c r="B37" s="137" t="s">
        <v>261</v>
      </c>
      <c r="C37" s="176">
        <v>137237072.85000002</v>
      </c>
      <c r="D37" s="164">
        <f t="shared" si="0"/>
        <v>2601030.91</v>
      </c>
      <c r="E37" s="166">
        <f t="shared" si="1"/>
        <v>1.8952829989626229E-2</v>
      </c>
      <c r="F37" s="151">
        <v>0</v>
      </c>
      <c r="G37" s="151">
        <v>0</v>
      </c>
      <c r="H37" s="151">
        <v>0</v>
      </c>
      <c r="I37" s="148">
        <v>2601030.91</v>
      </c>
    </row>
    <row r="38" spans="1:9" ht="12" customHeight="1" x14ac:dyDescent="0.2">
      <c r="A38" s="131">
        <v>31</v>
      </c>
      <c r="B38" s="178" t="s">
        <v>263</v>
      </c>
      <c r="C38" s="179">
        <v>7124060.3999999994</v>
      </c>
      <c r="D38" s="164">
        <f t="shared" si="0"/>
        <v>2527801.77</v>
      </c>
      <c r="E38" s="166">
        <f t="shared" si="1"/>
        <v>0.35482598799976489</v>
      </c>
      <c r="F38" s="161">
        <v>0</v>
      </c>
      <c r="G38" s="161">
        <v>0</v>
      </c>
      <c r="H38" s="161">
        <v>0</v>
      </c>
      <c r="I38" s="164">
        <v>2527801.77</v>
      </c>
    </row>
    <row r="39" spans="1:9" ht="12" customHeight="1" x14ac:dyDescent="0.2">
      <c r="A39" s="131">
        <v>32</v>
      </c>
      <c r="B39" s="137" t="s">
        <v>264</v>
      </c>
      <c r="C39" s="176">
        <v>55045680.759999998</v>
      </c>
      <c r="D39" s="164">
        <f t="shared" si="0"/>
        <v>2094870.54</v>
      </c>
      <c r="E39" s="166">
        <f t="shared" si="1"/>
        <v>3.8056946722735019E-2</v>
      </c>
      <c r="F39" s="151">
        <v>0</v>
      </c>
      <c r="G39" s="151">
        <v>0</v>
      </c>
      <c r="H39" s="148">
        <v>2094870.54</v>
      </c>
      <c r="I39" s="151">
        <v>0</v>
      </c>
    </row>
    <row r="40" spans="1:9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</row>
    <row r="41" spans="1:9" ht="12" customHeight="1" x14ac:dyDescent="0.2">
      <c r="A41" s="131">
        <v>34</v>
      </c>
      <c r="B41" s="137" t="s">
        <v>266</v>
      </c>
      <c r="C41" s="176">
        <v>183745197.07000002</v>
      </c>
      <c r="D41" s="164">
        <f t="shared" si="0"/>
        <v>13604.27</v>
      </c>
      <c r="E41" s="166">
        <f t="shared" si="1"/>
        <v>7.4038778792227605E-5</v>
      </c>
      <c r="F41" s="151">
        <v>0</v>
      </c>
      <c r="G41" s="151">
        <v>0</v>
      </c>
      <c r="H41" s="148">
        <v>13604.27</v>
      </c>
      <c r="I41" s="151">
        <v>0</v>
      </c>
    </row>
    <row r="42" spans="1:9" x14ac:dyDescent="0.2">
      <c r="A42" s="131">
        <v>35</v>
      </c>
      <c r="B42" s="178" t="s">
        <v>267</v>
      </c>
      <c r="C42" s="164">
        <v>415274046.91999996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36</v>
      </c>
      <c r="B43" s="178" t="s">
        <v>268</v>
      </c>
      <c r="C43" s="164">
        <v>157146841.33999997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37</v>
      </c>
      <c r="B44" s="178" t="s">
        <v>269</v>
      </c>
      <c r="C44" s="164">
        <v>16488191.790000001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38</v>
      </c>
      <c r="B45" s="137" t="s">
        <v>270</v>
      </c>
      <c r="C45" s="148">
        <v>395488.27999999997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1">
        <v>39</v>
      </c>
      <c r="B46" s="178" t="s">
        <v>271</v>
      </c>
      <c r="C46" s="164">
        <v>495785569.19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40</v>
      </c>
      <c r="B47" s="178" t="s">
        <v>272</v>
      </c>
      <c r="C47" s="164">
        <v>38053648.679999992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83" customFormat="1" x14ac:dyDescent="0.2">
      <c r="A49" s="137">
        <v>42</v>
      </c>
      <c r="B49" s="178" t="s">
        <v>274</v>
      </c>
      <c r="C49" s="164">
        <v>178996000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37">
        <v>43</v>
      </c>
      <c r="B50" s="137" t="s">
        <v>275</v>
      </c>
      <c r="C50" s="153">
        <v>24013749.050000001</v>
      </c>
      <c r="D50" s="161">
        <f t="shared" si="0"/>
        <v>0</v>
      </c>
      <c r="E50" s="166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s="163" customFormat="1" x14ac:dyDescent="0.2">
      <c r="A51" s="127"/>
      <c r="B51" s="127" t="s">
        <v>280</v>
      </c>
      <c r="C51" s="154">
        <v>56012482088.030014</v>
      </c>
      <c r="D51" s="165">
        <f t="shared" ref="D51" si="2">F51+G51+H51+I51</f>
        <v>5161258902.6999998</v>
      </c>
      <c r="E51" s="167">
        <f t="shared" si="1"/>
        <v>9.2144798985849111E-2</v>
      </c>
      <c r="F51" s="154">
        <v>2142280601.3799999</v>
      </c>
      <c r="G51" s="154">
        <v>1205109343.0899999</v>
      </c>
      <c r="H51" s="154">
        <v>970572197.6500001</v>
      </c>
      <c r="I51" s="154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4140625" defaultRowHeight="10.199999999999999" x14ac:dyDescent="0.2"/>
  <cols>
    <col min="1" max="1" width="2.6640625" style="181" customWidth="1"/>
    <col min="2" max="2" width="36" style="181" customWidth="1"/>
    <col min="3" max="3" width="13.5546875" style="181" bestFit="1" customWidth="1"/>
    <col min="4" max="4" width="13.33203125" style="181" bestFit="1" customWidth="1"/>
    <col min="5" max="5" width="12" style="181" bestFit="1" customWidth="1"/>
    <col min="6" max="6" width="13.33203125" style="181" bestFit="1" customWidth="1"/>
    <col min="7" max="7" width="14.6640625" style="181" bestFit="1" customWidth="1"/>
    <col min="8" max="8" width="15.33203125" style="181" bestFit="1" customWidth="1"/>
    <col min="9" max="9" width="14.5546875" style="181" bestFit="1" customWidth="1"/>
    <col min="10" max="16384" width="11.44140625" style="181"/>
  </cols>
  <sheetData>
    <row r="1" spans="1:9" ht="12" customHeight="1" x14ac:dyDescent="0.2">
      <c r="A1" s="210" t="s">
        <v>279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37" t="s">
        <v>233</v>
      </c>
      <c r="C6" s="176">
        <v>7507938021.8899994</v>
      </c>
      <c r="D6" s="164">
        <f t="shared" ref="D6:D48" si="0">F6+G6+H6+I6</f>
        <v>1249024900.3999999</v>
      </c>
      <c r="E6" s="166">
        <f>D6/C6</f>
        <v>0.16636057686656003</v>
      </c>
      <c r="F6" s="148">
        <v>489331374.26999998</v>
      </c>
      <c r="G6" s="148">
        <v>554190637.29999995</v>
      </c>
      <c r="H6" s="148">
        <v>132367430.02</v>
      </c>
      <c r="I6" s="148">
        <v>73135458.810000002</v>
      </c>
    </row>
    <row r="7" spans="1:9" ht="12" customHeight="1" x14ac:dyDescent="0.2">
      <c r="A7" s="131">
        <v>2</v>
      </c>
      <c r="B7" s="178" t="s">
        <v>234</v>
      </c>
      <c r="C7" s="179">
        <v>10002060760.119999</v>
      </c>
      <c r="D7" s="164">
        <f t="shared" si="0"/>
        <v>1021194024.9499999</v>
      </c>
      <c r="E7" s="166">
        <f t="shared" ref="E7:E49" si="1">D7/C7</f>
        <v>0.10209836247163012</v>
      </c>
      <c r="F7" s="164">
        <v>346805303.01999998</v>
      </c>
      <c r="G7" s="164">
        <v>232039067.81999999</v>
      </c>
      <c r="H7" s="164">
        <v>30931897.120000001</v>
      </c>
      <c r="I7" s="164">
        <v>411417756.99000001</v>
      </c>
    </row>
    <row r="8" spans="1:9" ht="12" customHeight="1" x14ac:dyDescent="0.2">
      <c r="A8" s="131">
        <v>3</v>
      </c>
      <c r="B8" s="178" t="s">
        <v>235</v>
      </c>
      <c r="C8" s="179">
        <v>5877176099.9899988</v>
      </c>
      <c r="D8" s="164">
        <f t="shared" si="0"/>
        <v>601389577.78999996</v>
      </c>
      <c r="E8" s="166">
        <f t="shared" si="1"/>
        <v>0.10232628179901285</v>
      </c>
      <c r="F8" s="164">
        <v>338154803.38</v>
      </c>
      <c r="G8" s="164">
        <v>103939473.06</v>
      </c>
      <c r="H8" s="164">
        <v>145251035.59</v>
      </c>
      <c r="I8" s="164">
        <v>14044265.76</v>
      </c>
    </row>
    <row r="9" spans="1:9" ht="12" customHeight="1" x14ac:dyDescent="0.2">
      <c r="A9" s="131">
        <v>4</v>
      </c>
      <c r="B9" s="137" t="s">
        <v>236</v>
      </c>
      <c r="C9" s="169">
        <v>3359516705.2800002</v>
      </c>
      <c r="D9" s="164">
        <f t="shared" si="0"/>
        <v>514249097.05000001</v>
      </c>
      <c r="E9" s="166">
        <f t="shared" si="1"/>
        <v>0.15307234407906886</v>
      </c>
      <c r="F9" s="153">
        <v>70615063.640000001</v>
      </c>
      <c r="G9" s="153">
        <v>3326384.88</v>
      </c>
      <c r="H9" s="153">
        <v>440307648.53000003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1848646022.0699999</v>
      </c>
      <c r="D10" s="164">
        <f t="shared" si="0"/>
        <v>414335181.61999995</v>
      </c>
      <c r="E10" s="166">
        <f t="shared" si="1"/>
        <v>0.22412899856082397</v>
      </c>
      <c r="F10" s="164">
        <v>233204111.19</v>
      </c>
      <c r="G10" s="164">
        <v>101764609.7</v>
      </c>
      <c r="H10" s="164">
        <v>34806280.520000003</v>
      </c>
      <c r="I10" s="164">
        <v>44560180.210000001</v>
      </c>
    </row>
    <row r="11" spans="1:9" ht="12" customHeight="1" x14ac:dyDescent="0.2">
      <c r="A11" s="131">
        <v>6</v>
      </c>
      <c r="B11" s="137" t="s">
        <v>238</v>
      </c>
      <c r="C11" s="176">
        <v>944114582.2299999</v>
      </c>
      <c r="D11" s="164">
        <f t="shared" si="0"/>
        <v>216489183.56999999</v>
      </c>
      <c r="E11" s="166">
        <f t="shared" si="1"/>
        <v>0.22930392946442185</v>
      </c>
      <c r="F11" s="148">
        <v>112431579.68000001</v>
      </c>
      <c r="G11" s="148">
        <v>37083527.229999997</v>
      </c>
      <c r="H11" s="148">
        <v>21231810.27</v>
      </c>
      <c r="I11" s="148">
        <v>45742266.390000001</v>
      </c>
    </row>
    <row r="12" spans="1:9" ht="12" customHeight="1" x14ac:dyDescent="0.2">
      <c r="A12" s="131">
        <v>7</v>
      </c>
      <c r="B12" s="178" t="s">
        <v>239</v>
      </c>
      <c r="C12" s="179">
        <v>2338166218.0300002</v>
      </c>
      <c r="D12" s="164">
        <f t="shared" si="0"/>
        <v>145284893.94</v>
      </c>
      <c r="E12" s="166">
        <f t="shared" si="1"/>
        <v>6.2136255677497733E-2</v>
      </c>
      <c r="F12" s="164">
        <v>72016122.650000006</v>
      </c>
      <c r="G12" s="164">
        <v>26984203.16</v>
      </c>
      <c r="H12" s="164">
        <v>6471833.0200000014</v>
      </c>
      <c r="I12" s="164">
        <v>39812735.109999999</v>
      </c>
    </row>
    <row r="13" spans="1:9" ht="12" customHeight="1" x14ac:dyDescent="0.2">
      <c r="A13" s="131">
        <v>8</v>
      </c>
      <c r="B13" s="137" t="s">
        <v>240</v>
      </c>
      <c r="C13" s="176">
        <v>710906923.18000007</v>
      </c>
      <c r="D13" s="164">
        <f t="shared" si="0"/>
        <v>115824027.51000001</v>
      </c>
      <c r="E13" s="166">
        <f t="shared" si="1"/>
        <v>0.16292432065776016</v>
      </c>
      <c r="F13" s="148">
        <v>86146578.150000006</v>
      </c>
      <c r="G13" s="148">
        <v>11014520.970000001</v>
      </c>
      <c r="H13" s="148">
        <v>5530745.9500000002</v>
      </c>
      <c r="I13" s="148">
        <v>13132182.440000001</v>
      </c>
    </row>
    <row r="14" spans="1:9" ht="12" customHeight="1" x14ac:dyDescent="0.2">
      <c r="A14" s="131">
        <v>9</v>
      </c>
      <c r="B14" s="178" t="s">
        <v>242</v>
      </c>
      <c r="C14" s="179">
        <v>3715394661.8099999</v>
      </c>
      <c r="D14" s="164">
        <f t="shared" si="0"/>
        <v>110500977.86</v>
      </c>
      <c r="E14" s="166">
        <f t="shared" si="1"/>
        <v>2.9741383599385402E-2</v>
      </c>
      <c r="F14" s="164">
        <v>51845535.450000003</v>
      </c>
      <c r="G14" s="164">
        <v>7864335.1500000004</v>
      </c>
      <c r="H14" s="164">
        <v>44454253.880000003</v>
      </c>
      <c r="I14" s="164">
        <v>6336853.379999999</v>
      </c>
    </row>
    <row r="15" spans="1:9" ht="12" customHeight="1" x14ac:dyDescent="0.2">
      <c r="A15" s="131">
        <v>10</v>
      </c>
      <c r="B15" s="178" t="s">
        <v>241</v>
      </c>
      <c r="C15" s="179">
        <v>4015640853.3899999</v>
      </c>
      <c r="D15" s="164">
        <f t="shared" si="0"/>
        <v>97493347.770000011</v>
      </c>
      <c r="E15" s="166">
        <f t="shared" si="1"/>
        <v>2.4278403206227029E-2</v>
      </c>
      <c r="F15" s="164">
        <v>79098357.969999999</v>
      </c>
      <c r="G15" s="164">
        <v>14394274.430000002</v>
      </c>
      <c r="H15" s="164">
        <v>644739.53</v>
      </c>
      <c r="I15" s="164">
        <v>3355975.84</v>
      </c>
    </row>
    <row r="16" spans="1:9" ht="12" customHeight="1" x14ac:dyDescent="0.2">
      <c r="A16" s="131">
        <v>11</v>
      </c>
      <c r="B16" s="137" t="s">
        <v>243</v>
      </c>
      <c r="C16" s="176">
        <v>87330216.520000011</v>
      </c>
      <c r="D16" s="164">
        <f t="shared" si="0"/>
        <v>81134818.120000005</v>
      </c>
      <c r="E16" s="166">
        <f t="shared" si="1"/>
        <v>0.9290577918287749</v>
      </c>
      <c r="F16" s="148">
        <v>66774433.359999999</v>
      </c>
      <c r="G16" s="148">
        <v>24036.58</v>
      </c>
      <c r="H16" s="151">
        <v>0</v>
      </c>
      <c r="I16" s="148">
        <v>14336348.180000002</v>
      </c>
    </row>
    <row r="17" spans="1:9" ht="12" customHeight="1" x14ac:dyDescent="0.2">
      <c r="A17" s="131">
        <v>12</v>
      </c>
      <c r="B17" s="178" t="s">
        <v>245</v>
      </c>
      <c r="C17" s="179">
        <v>293500693.10000002</v>
      </c>
      <c r="D17" s="164">
        <f t="shared" si="0"/>
        <v>80439264.599999994</v>
      </c>
      <c r="E17" s="166">
        <f t="shared" si="1"/>
        <v>0.27406839742144373</v>
      </c>
      <c r="F17" s="164">
        <v>21631157.210000001</v>
      </c>
      <c r="G17" s="164">
        <v>10064951.720000001</v>
      </c>
      <c r="H17" s="164">
        <v>16145030.859999999</v>
      </c>
      <c r="I17" s="164">
        <v>32598124.809999999</v>
      </c>
    </row>
    <row r="18" spans="1:9" ht="12" customHeight="1" x14ac:dyDescent="0.2">
      <c r="A18" s="131">
        <v>13</v>
      </c>
      <c r="B18" s="178" t="s">
        <v>246</v>
      </c>
      <c r="C18" s="179">
        <v>320481733.10000002</v>
      </c>
      <c r="D18" s="164">
        <f t="shared" si="0"/>
        <v>62923284.130000003</v>
      </c>
      <c r="E18" s="166">
        <f t="shared" si="1"/>
        <v>0.19633969000774851</v>
      </c>
      <c r="F18" s="164">
        <v>36331333.039999999</v>
      </c>
      <c r="G18" s="164">
        <v>13867305.699999999</v>
      </c>
      <c r="H18" s="164">
        <v>12325890.120000001</v>
      </c>
      <c r="I18" s="164">
        <v>398755.27</v>
      </c>
    </row>
    <row r="19" spans="1:9" ht="12" customHeight="1" x14ac:dyDescent="0.2">
      <c r="A19" s="131">
        <v>14</v>
      </c>
      <c r="B19" s="137" t="s">
        <v>244</v>
      </c>
      <c r="C19" s="176">
        <v>467804113.86999989</v>
      </c>
      <c r="D19" s="164">
        <f t="shared" si="0"/>
        <v>59573271.280000001</v>
      </c>
      <c r="E19" s="166">
        <f t="shared" si="1"/>
        <v>0.12734661691443586</v>
      </c>
      <c r="F19" s="148">
        <v>10088164.5</v>
      </c>
      <c r="G19" s="148">
        <v>24286840.079999998</v>
      </c>
      <c r="H19" s="148">
        <v>227837.82</v>
      </c>
      <c r="I19" s="148">
        <v>24970428.880000003</v>
      </c>
    </row>
    <row r="20" spans="1:9" ht="12" customHeight="1" x14ac:dyDescent="0.2">
      <c r="A20" s="131">
        <v>15</v>
      </c>
      <c r="B20" s="178" t="s">
        <v>247</v>
      </c>
      <c r="C20" s="179">
        <v>1204368217.3099999</v>
      </c>
      <c r="D20" s="164">
        <f t="shared" si="0"/>
        <v>58462887.910000004</v>
      </c>
      <c r="E20" s="166">
        <f t="shared" si="1"/>
        <v>4.8542370240040857E-2</v>
      </c>
      <c r="F20" s="164">
        <v>29070152.050000001</v>
      </c>
      <c r="G20" s="164">
        <v>2449555.14</v>
      </c>
      <c r="H20" s="164">
        <v>10966284.84</v>
      </c>
      <c r="I20" s="164">
        <v>15976895.880000001</v>
      </c>
    </row>
    <row r="21" spans="1:9" ht="12" customHeight="1" x14ac:dyDescent="0.2">
      <c r="A21" s="131">
        <v>16</v>
      </c>
      <c r="B21" s="178" t="s">
        <v>248</v>
      </c>
      <c r="C21" s="179">
        <v>208996001.86000001</v>
      </c>
      <c r="D21" s="164">
        <f t="shared" si="0"/>
        <v>54224542.5</v>
      </c>
      <c r="E21" s="166">
        <f t="shared" si="1"/>
        <v>0.25945253506008864</v>
      </c>
      <c r="F21" s="164">
        <v>12698785.040000001</v>
      </c>
      <c r="G21" s="164">
        <v>8941944.6500000004</v>
      </c>
      <c r="H21" s="164">
        <v>30408669.780000001</v>
      </c>
      <c r="I21" s="164">
        <v>2175143.0299999998</v>
      </c>
    </row>
    <row r="22" spans="1:9" ht="12" customHeight="1" x14ac:dyDescent="0.2">
      <c r="A22" s="131">
        <v>17</v>
      </c>
      <c r="B22" s="178" t="s">
        <v>251</v>
      </c>
      <c r="C22" s="179">
        <v>5437967284.8400002</v>
      </c>
      <c r="D22" s="164">
        <f t="shared" si="0"/>
        <v>38696768.790000007</v>
      </c>
      <c r="E22" s="166">
        <f t="shared" si="1"/>
        <v>7.1160355998976131E-3</v>
      </c>
      <c r="F22" s="164">
        <v>199993.29</v>
      </c>
      <c r="G22" s="164">
        <v>605106.4</v>
      </c>
      <c r="H22" s="164">
        <v>16394290.010000002</v>
      </c>
      <c r="I22" s="164">
        <v>21497379.09</v>
      </c>
    </row>
    <row r="23" spans="1:9" ht="12" customHeight="1" x14ac:dyDescent="0.2">
      <c r="A23" s="131">
        <v>18</v>
      </c>
      <c r="B23" s="178" t="s">
        <v>250</v>
      </c>
      <c r="C23" s="179">
        <v>333655254.65999997</v>
      </c>
      <c r="D23" s="164">
        <f t="shared" si="0"/>
        <v>38418742.109999999</v>
      </c>
      <c r="E23" s="166">
        <f t="shared" si="1"/>
        <v>0.1151450234139106</v>
      </c>
      <c r="F23" s="164">
        <v>4525838.43</v>
      </c>
      <c r="G23" s="161">
        <v>0</v>
      </c>
      <c r="H23" s="164">
        <v>3195259.15</v>
      </c>
      <c r="I23" s="164">
        <v>30697644.529999997</v>
      </c>
    </row>
    <row r="24" spans="1:9" ht="12" customHeight="1" x14ac:dyDescent="0.2">
      <c r="A24" s="131">
        <v>19</v>
      </c>
      <c r="B24" s="178" t="s">
        <v>253</v>
      </c>
      <c r="C24" s="179">
        <v>638275739.62000012</v>
      </c>
      <c r="D24" s="164">
        <f t="shared" si="0"/>
        <v>35102698.469999999</v>
      </c>
      <c r="E24" s="166">
        <f t="shared" si="1"/>
        <v>5.499613457171116E-2</v>
      </c>
      <c r="F24" s="164">
        <v>11277757.559999999</v>
      </c>
      <c r="G24" s="164">
        <v>4317481.07</v>
      </c>
      <c r="H24" s="164">
        <v>9049592.6999999993</v>
      </c>
      <c r="I24" s="164">
        <v>10457867.139999999</v>
      </c>
    </row>
    <row r="25" spans="1:9" ht="12" customHeight="1" x14ac:dyDescent="0.2">
      <c r="A25" s="131">
        <v>20</v>
      </c>
      <c r="B25" s="137" t="s">
        <v>252</v>
      </c>
      <c r="C25" s="176">
        <v>218952087.92000002</v>
      </c>
      <c r="D25" s="164">
        <f t="shared" si="0"/>
        <v>33071195</v>
      </c>
      <c r="E25" s="166">
        <f t="shared" si="1"/>
        <v>0.15104306752298907</v>
      </c>
      <c r="F25" s="148">
        <v>124320.02</v>
      </c>
      <c r="G25" s="148">
        <v>15691841.369999999</v>
      </c>
      <c r="H25" s="148">
        <v>2977148.61</v>
      </c>
      <c r="I25" s="148">
        <v>14277885</v>
      </c>
    </row>
    <row r="26" spans="1:9" ht="12" customHeight="1" x14ac:dyDescent="0.2">
      <c r="A26" s="131">
        <v>21</v>
      </c>
      <c r="B26" s="178" t="s">
        <v>249</v>
      </c>
      <c r="C26" s="179">
        <v>135522611.95000002</v>
      </c>
      <c r="D26" s="164">
        <f t="shared" si="0"/>
        <v>26963908.450000003</v>
      </c>
      <c r="E26" s="166">
        <f t="shared" si="1"/>
        <v>0.1989624318925326</v>
      </c>
      <c r="F26" s="164">
        <v>332553.53000000003</v>
      </c>
      <c r="G26" s="164">
        <v>4973010.09</v>
      </c>
      <c r="H26" s="164">
        <v>21535219.690000001</v>
      </c>
      <c r="I26" s="164">
        <v>123125.14</v>
      </c>
    </row>
    <row r="27" spans="1:9" ht="12" customHeight="1" x14ac:dyDescent="0.2">
      <c r="A27" s="131">
        <v>22</v>
      </c>
      <c r="B27" s="178" t="s">
        <v>254</v>
      </c>
      <c r="C27" s="179">
        <v>78176030.680000007</v>
      </c>
      <c r="D27" s="164">
        <f t="shared" si="0"/>
        <v>20593947.27</v>
      </c>
      <c r="E27" s="166">
        <f t="shared" si="1"/>
        <v>0.26343045420530165</v>
      </c>
      <c r="F27" s="164">
        <v>2113491.63</v>
      </c>
      <c r="G27" s="164">
        <v>4186838.75</v>
      </c>
      <c r="H27" s="161">
        <v>0</v>
      </c>
      <c r="I27" s="164">
        <v>14293616.890000001</v>
      </c>
    </row>
    <row r="28" spans="1:9" ht="12" customHeight="1" x14ac:dyDescent="0.2">
      <c r="A28" s="131">
        <v>23</v>
      </c>
      <c r="B28" s="178" t="s">
        <v>255</v>
      </c>
      <c r="C28" s="179">
        <v>3003127435.8699994</v>
      </c>
      <c r="D28" s="164">
        <f t="shared" si="0"/>
        <v>20119650.98</v>
      </c>
      <c r="E28" s="166">
        <f t="shared" si="1"/>
        <v>6.6995661721465979E-3</v>
      </c>
      <c r="F28" s="164">
        <v>14252126.34</v>
      </c>
      <c r="G28" s="164">
        <v>3423186.35</v>
      </c>
      <c r="H28" s="164">
        <v>2158992.7400000002</v>
      </c>
      <c r="I28" s="164">
        <v>285345.55</v>
      </c>
    </row>
    <row r="29" spans="1:9" ht="12" customHeight="1" x14ac:dyDescent="0.2">
      <c r="A29" s="131">
        <v>24</v>
      </c>
      <c r="B29" s="178" t="s">
        <v>256</v>
      </c>
      <c r="C29" s="179">
        <v>483586556.16999996</v>
      </c>
      <c r="D29" s="164">
        <f t="shared" si="0"/>
        <v>17693059.630000003</v>
      </c>
      <c r="E29" s="166">
        <f t="shared" si="1"/>
        <v>3.658716191394739E-2</v>
      </c>
      <c r="F29" s="164">
        <v>6151313.3300000001</v>
      </c>
      <c r="G29" s="164">
        <v>7043949.5200000014</v>
      </c>
      <c r="H29" s="164">
        <v>3016766.76</v>
      </c>
      <c r="I29" s="164">
        <v>1481030.02</v>
      </c>
    </row>
    <row r="30" spans="1:9" ht="12" customHeight="1" x14ac:dyDescent="0.2">
      <c r="A30" s="131">
        <v>25</v>
      </c>
      <c r="B30" s="180" t="s">
        <v>257</v>
      </c>
      <c r="C30" s="179">
        <v>455194701.32999998</v>
      </c>
      <c r="D30" s="164">
        <f t="shared" si="0"/>
        <v>11183881.1745</v>
      </c>
      <c r="E30" s="166">
        <f t="shared" si="1"/>
        <v>2.4569444990951428E-2</v>
      </c>
      <c r="F30" s="164">
        <v>9822038.1400000006</v>
      </c>
      <c r="G30" s="161">
        <v>0</v>
      </c>
      <c r="H30" s="161">
        <v>2.4500000000000001E-2</v>
      </c>
      <c r="I30" s="164">
        <v>1361843.01</v>
      </c>
    </row>
    <row r="31" spans="1:9" ht="12" customHeight="1" x14ac:dyDescent="0.2">
      <c r="A31" s="131">
        <v>26</v>
      </c>
      <c r="B31" s="178" t="s">
        <v>258</v>
      </c>
      <c r="C31" s="179">
        <v>92282730.769999996</v>
      </c>
      <c r="D31" s="164">
        <f t="shared" si="0"/>
        <v>6873337.5499999998</v>
      </c>
      <c r="E31" s="166">
        <f t="shared" si="1"/>
        <v>7.4481297775319394E-2</v>
      </c>
      <c r="F31" s="161">
        <v>0</v>
      </c>
      <c r="G31" s="161">
        <v>0</v>
      </c>
      <c r="H31" s="164">
        <v>6258982.2999999998</v>
      </c>
      <c r="I31" s="164">
        <v>614355.25</v>
      </c>
    </row>
    <row r="32" spans="1:9" ht="12" customHeight="1" x14ac:dyDescent="0.2">
      <c r="A32" s="131">
        <v>27</v>
      </c>
      <c r="B32" s="178" t="s">
        <v>259</v>
      </c>
      <c r="C32" s="179">
        <v>203815025.63</v>
      </c>
      <c r="D32" s="164">
        <f t="shared" si="0"/>
        <v>6012931.3499999996</v>
      </c>
      <c r="E32" s="166">
        <f t="shared" si="1"/>
        <v>2.9501904147713351E-2</v>
      </c>
      <c r="F32" s="161">
        <v>0</v>
      </c>
      <c r="G32" s="161">
        <v>0</v>
      </c>
      <c r="H32" s="161">
        <v>0</v>
      </c>
      <c r="I32" s="164">
        <v>6012931.3499999996</v>
      </c>
    </row>
    <row r="33" spans="1:9" ht="12" customHeight="1" x14ac:dyDescent="0.2">
      <c r="A33" s="131">
        <v>28</v>
      </c>
      <c r="B33" s="178" t="s">
        <v>260</v>
      </c>
      <c r="C33" s="179">
        <v>361921684.60999995</v>
      </c>
      <c r="D33" s="164">
        <f t="shared" si="0"/>
        <v>5254884.01</v>
      </c>
      <c r="E33" s="166">
        <f t="shared" si="1"/>
        <v>1.4519395309685754E-2</v>
      </c>
      <c r="F33" s="164">
        <v>1048239</v>
      </c>
      <c r="G33" s="164">
        <v>3297736.21</v>
      </c>
      <c r="H33" s="161">
        <v>0</v>
      </c>
      <c r="I33" s="164">
        <v>908908.8</v>
      </c>
    </row>
    <row r="34" spans="1:9" ht="12" customHeight="1" x14ac:dyDescent="0.2">
      <c r="A34" s="131">
        <v>29</v>
      </c>
      <c r="B34" s="178" t="s">
        <v>262</v>
      </c>
      <c r="C34" s="179">
        <v>74904579.379999995</v>
      </c>
      <c r="D34" s="164">
        <f t="shared" si="0"/>
        <v>2734165.32</v>
      </c>
      <c r="E34" s="166">
        <f t="shared" si="1"/>
        <v>3.6501978151819645E-2</v>
      </c>
      <c r="F34" s="161">
        <v>0</v>
      </c>
      <c r="G34" s="161">
        <v>0</v>
      </c>
      <c r="H34" s="164">
        <v>2734165.32</v>
      </c>
      <c r="I34" s="161">
        <v>0</v>
      </c>
    </row>
    <row r="35" spans="1:9" ht="12" customHeight="1" x14ac:dyDescent="0.2">
      <c r="A35" s="131">
        <v>30</v>
      </c>
      <c r="B35" s="137" t="s">
        <v>261</v>
      </c>
      <c r="C35" s="176">
        <v>135141051.72</v>
      </c>
      <c r="D35" s="164">
        <f t="shared" si="0"/>
        <v>2601030.91</v>
      </c>
      <c r="E35" s="166">
        <f t="shared" si="1"/>
        <v>1.9246786057201183E-2</v>
      </c>
      <c r="F35" s="151">
        <v>0</v>
      </c>
      <c r="G35" s="151">
        <v>0</v>
      </c>
      <c r="H35" s="151">
        <v>0</v>
      </c>
      <c r="I35" s="148">
        <v>2601030.91</v>
      </c>
    </row>
    <row r="36" spans="1:9" ht="12" customHeight="1" x14ac:dyDescent="0.2">
      <c r="A36" s="131">
        <v>31</v>
      </c>
      <c r="B36" s="178" t="s">
        <v>263</v>
      </c>
      <c r="C36" s="179">
        <v>6973222.6099999994</v>
      </c>
      <c r="D36" s="164">
        <f t="shared" si="0"/>
        <v>2527801.77</v>
      </c>
      <c r="E36" s="166">
        <f t="shared" si="1"/>
        <v>0.36250122954270642</v>
      </c>
      <c r="F36" s="161">
        <v>0</v>
      </c>
      <c r="G36" s="161">
        <v>0</v>
      </c>
      <c r="H36" s="161">
        <v>0</v>
      </c>
      <c r="I36" s="164">
        <v>2527801.77</v>
      </c>
    </row>
    <row r="37" spans="1:9" ht="12" customHeight="1" x14ac:dyDescent="0.2">
      <c r="A37" s="131">
        <v>32</v>
      </c>
      <c r="B37" s="137" t="s">
        <v>264</v>
      </c>
      <c r="C37" s="176">
        <v>55363121.029999994</v>
      </c>
      <c r="D37" s="164">
        <f t="shared" si="0"/>
        <v>2217164.73</v>
      </c>
      <c r="E37" s="166">
        <f t="shared" si="1"/>
        <v>4.004768316436802E-2</v>
      </c>
      <c r="F37" s="151">
        <v>0</v>
      </c>
      <c r="G37" s="151">
        <v>0</v>
      </c>
      <c r="H37" s="148">
        <v>2217164.73</v>
      </c>
      <c r="I37" s="151">
        <v>0</v>
      </c>
    </row>
    <row r="38" spans="1:9" ht="12" customHeight="1" x14ac:dyDescent="0.2">
      <c r="A38" s="131">
        <v>33</v>
      </c>
      <c r="B38" s="178" t="s">
        <v>265</v>
      </c>
      <c r="C38" s="179">
        <v>3300000</v>
      </c>
      <c r="D38" s="164">
        <f t="shared" si="0"/>
        <v>1300000</v>
      </c>
      <c r="E38" s="166">
        <f t="shared" si="1"/>
        <v>0.39393939393939392</v>
      </c>
      <c r="F38" s="164">
        <v>1300000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266</v>
      </c>
      <c r="C39" s="176">
        <v>170668061.40000001</v>
      </c>
      <c r="D39" s="164">
        <f t="shared" si="0"/>
        <v>14809.27</v>
      </c>
      <c r="E39" s="166">
        <f t="shared" si="1"/>
        <v>8.6772357279497398E-5</v>
      </c>
      <c r="F39" s="151">
        <v>0</v>
      </c>
      <c r="G39" s="151">
        <v>0</v>
      </c>
      <c r="H39" s="148">
        <v>14809.27</v>
      </c>
      <c r="I39" s="151">
        <v>0</v>
      </c>
    </row>
    <row r="40" spans="1:9" x14ac:dyDescent="0.2">
      <c r="A40" s="131">
        <v>35</v>
      </c>
      <c r="B40" s="178" t="s">
        <v>267</v>
      </c>
      <c r="C40" s="164">
        <v>397911238.75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268</v>
      </c>
      <c r="C41" s="164">
        <v>156487250.18000001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269</v>
      </c>
      <c r="C42" s="164">
        <v>16545832.419999998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270</v>
      </c>
      <c r="C43" s="164">
        <v>337874.4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37" t="s">
        <v>271</v>
      </c>
      <c r="C44" s="148">
        <v>499251381.02999997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37" t="s">
        <v>272</v>
      </c>
      <c r="C45" s="148">
        <v>37668912.510000005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273</v>
      </c>
      <c r="C46" s="164">
        <v>4908.26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3" customFormat="1" x14ac:dyDescent="0.2">
      <c r="A47" s="137">
        <v>42</v>
      </c>
      <c r="B47" s="178" t="s">
        <v>274</v>
      </c>
      <c r="C47" s="164">
        <v>178996000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24013749.050000001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s="163" customFormat="1" x14ac:dyDescent="0.2">
      <c r="A49" s="127"/>
      <c r="B49" s="127" t="s">
        <v>280</v>
      </c>
      <c r="C49" s="154">
        <v>56102086150.539993</v>
      </c>
      <c r="D49" s="165">
        <f t="shared" ref="D49" si="2">F49+G49+H49+I49</f>
        <v>5153923282.2600002</v>
      </c>
      <c r="E49" s="167">
        <f t="shared" si="1"/>
        <v>9.1866874048682642E-2</v>
      </c>
      <c r="F49" s="154">
        <v>2107390525.8699999</v>
      </c>
      <c r="G49" s="154">
        <v>1195774817.3299999</v>
      </c>
      <c r="H49" s="154">
        <v>1001623803.6299999</v>
      </c>
      <c r="I49" s="154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4140625" defaultRowHeight="10.199999999999999" x14ac:dyDescent="0.2"/>
  <cols>
    <col min="1" max="1" width="2.6640625" style="182" customWidth="1"/>
    <col min="2" max="2" width="36" style="182" customWidth="1"/>
    <col min="3" max="3" width="13.5546875" style="182" bestFit="1" customWidth="1"/>
    <col min="4" max="4" width="13.33203125" style="182" bestFit="1" customWidth="1"/>
    <col min="5" max="5" width="12" style="182" bestFit="1" customWidth="1"/>
    <col min="6" max="6" width="13.33203125" style="182" bestFit="1" customWidth="1"/>
    <col min="7" max="7" width="14.6640625" style="182" bestFit="1" customWidth="1"/>
    <col min="8" max="8" width="15.33203125" style="182" bestFit="1" customWidth="1"/>
    <col min="9" max="9" width="14.5546875" style="182" bestFit="1" customWidth="1"/>
    <col min="10" max="16384" width="11.44140625" style="182"/>
  </cols>
  <sheetData>
    <row r="1" spans="1:9" ht="12" customHeight="1" x14ac:dyDescent="0.2">
      <c r="A1" s="210" t="s">
        <v>281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7636294213.6899996</v>
      </c>
      <c r="D6" s="164">
        <f t="shared" ref="D6:D48" si="0">F6+G6+H6+I6</f>
        <v>1228774854.54</v>
      </c>
      <c r="E6" s="166">
        <f>D6/C6</f>
        <v>0.16091245572192708</v>
      </c>
      <c r="F6" s="164">
        <v>484547652.88999999</v>
      </c>
      <c r="G6" s="164">
        <v>539466616.37</v>
      </c>
      <c r="H6" s="164">
        <v>131967527.36</v>
      </c>
      <c r="I6" s="164">
        <v>72793057.920000002</v>
      </c>
    </row>
    <row r="7" spans="1:9" ht="12" customHeight="1" x14ac:dyDescent="0.2">
      <c r="A7" s="131">
        <v>2</v>
      </c>
      <c r="B7" s="178" t="s">
        <v>234</v>
      </c>
      <c r="C7" s="179">
        <v>10072951434.379999</v>
      </c>
      <c r="D7" s="164">
        <f t="shared" si="0"/>
        <v>1011386030.4499998</v>
      </c>
      <c r="E7" s="166">
        <f t="shared" ref="E7:E49" si="1">D7/C7</f>
        <v>0.10040612595411086</v>
      </c>
      <c r="F7" s="164">
        <v>337336189.58999997</v>
      </c>
      <c r="G7" s="164">
        <v>229572664.59999999</v>
      </c>
      <c r="H7" s="164">
        <v>30892408.309999999</v>
      </c>
      <c r="I7" s="164">
        <v>413584767.94999999</v>
      </c>
    </row>
    <row r="8" spans="1:9" ht="12" customHeight="1" x14ac:dyDescent="0.2">
      <c r="A8" s="131">
        <v>3</v>
      </c>
      <c r="B8" s="178" t="s">
        <v>235</v>
      </c>
      <c r="C8" s="179">
        <v>5868768725.5100002</v>
      </c>
      <c r="D8" s="164">
        <f t="shared" si="0"/>
        <v>574825808.54999995</v>
      </c>
      <c r="E8" s="166">
        <f t="shared" si="1"/>
        <v>9.7946577116147501E-2</v>
      </c>
      <c r="F8" s="164">
        <v>333192037.86000001</v>
      </c>
      <c r="G8" s="164">
        <v>89315760.209999993</v>
      </c>
      <c r="H8" s="164">
        <v>138707694.81</v>
      </c>
      <c r="I8" s="164">
        <v>13610315.669999998</v>
      </c>
    </row>
    <row r="9" spans="1:9" ht="12" customHeight="1" x14ac:dyDescent="0.2">
      <c r="A9" s="131">
        <v>4</v>
      </c>
      <c r="B9" s="137" t="s">
        <v>236</v>
      </c>
      <c r="C9" s="169">
        <v>3401670136.8600001</v>
      </c>
      <c r="D9" s="164">
        <f t="shared" si="0"/>
        <v>529534059.81999999</v>
      </c>
      <c r="E9" s="166">
        <f t="shared" si="1"/>
        <v>0.15566884457197844</v>
      </c>
      <c r="F9" s="153">
        <v>75987175.260000005</v>
      </c>
      <c r="G9" s="153">
        <v>3625805.31</v>
      </c>
      <c r="H9" s="153">
        <v>449921079.25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1849024872.2199998</v>
      </c>
      <c r="D10" s="164">
        <f t="shared" si="0"/>
        <v>390514125.38</v>
      </c>
      <c r="E10" s="166">
        <f t="shared" si="1"/>
        <v>0.21120003913800031</v>
      </c>
      <c r="F10" s="164">
        <v>231006159.77000001</v>
      </c>
      <c r="G10" s="164">
        <v>76781596.909999996</v>
      </c>
      <c r="H10" s="164">
        <v>38883581.390000001</v>
      </c>
      <c r="I10" s="164">
        <v>43842787.310000002</v>
      </c>
    </row>
    <row r="11" spans="1:9" ht="12" customHeight="1" x14ac:dyDescent="0.2">
      <c r="A11" s="131">
        <v>6</v>
      </c>
      <c r="B11" s="178" t="s">
        <v>238</v>
      </c>
      <c r="C11" s="179">
        <v>945894304.1099999</v>
      </c>
      <c r="D11" s="164">
        <f t="shared" si="0"/>
        <v>208263229.83999997</v>
      </c>
      <c r="E11" s="166">
        <f t="shared" si="1"/>
        <v>0.22017600585506925</v>
      </c>
      <c r="F11" s="164">
        <v>112885406.81</v>
      </c>
      <c r="G11" s="164">
        <v>29658290.510000002</v>
      </c>
      <c r="H11" s="164">
        <v>20966438.219999999</v>
      </c>
      <c r="I11" s="164">
        <v>44753094.299999997</v>
      </c>
    </row>
    <row r="12" spans="1:9" ht="12" customHeight="1" x14ac:dyDescent="0.2">
      <c r="A12" s="131">
        <v>7</v>
      </c>
      <c r="B12" s="180" t="s">
        <v>239</v>
      </c>
      <c r="C12" s="179">
        <v>2369796090.4899998</v>
      </c>
      <c r="D12" s="164">
        <f t="shared" si="0"/>
        <v>149560025.32000002</v>
      </c>
      <c r="E12" s="166">
        <f t="shared" si="1"/>
        <v>6.311092583880315E-2</v>
      </c>
      <c r="F12" s="164">
        <v>71079884.920000002</v>
      </c>
      <c r="G12" s="164">
        <v>29778091.600000001</v>
      </c>
      <c r="H12" s="164">
        <v>6363756.3399999999</v>
      </c>
      <c r="I12" s="164">
        <v>42338292.460000001</v>
      </c>
    </row>
    <row r="13" spans="1:9" ht="12" customHeight="1" x14ac:dyDescent="0.2">
      <c r="A13" s="131">
        <v>8</v>
      </c>
      <c r="B13" s="178" t="s">
        <v>242</v>
      </c>
      <c r="C13" s="179">
        <v>3749647387.6700001</v>
      </c>
      <c r="D13" s="164">
        <f t="shared" si="0"/>
        <v>126950136.94999999</v>
      </c>
      <c r="E13" s="166">
        <f t="shared" si="1"/>
        <v>3.3856553383513149E-2</v>
      </c>
      <c r="F13" s="164">
        <v>53308637.450000003</v>
      </c>
      <c r="G13" s="164">
        <v>7864335.1500000004</v>
      </c>
      <c r="H13" s="164">
        <v>59323578.969999999</v>
      </c>
      <c r="I13" s="164">
        <v>6453585.3799999999</v>
      </c>
    </row>
    <row r="14" spans="1:9" ht="12" customHeight="1" x14ac:dyDescent="0.2">
      <c r="A14" s="131">
        <v>9</v>
      </c>
      <c r="B14" s="178" t="s">
        <v>240</v>
      </c>
      <c r="C14" s="179">
        <v>712444857.88</v>
      </c>
      <c r="D14" s="164">
        <f t="shared" si="0"/>
        <v>112076885.03999999</v>
      </c>
      <c r="E14" s="166">
        <f t="shared" si="1"/>
        <v>0.15731306612767715</v>
      </c>
      <c r="F14" s="164">
        <v>86630114.909999996</v>
      </c>
      <c r="G14" s="164">
        <v>6415824.7999999998</v>
      </c>
      <c r="H14" s="164">
        <v>5713198.1699999999</v>
      </c>
      <c r="I14" s="164">
        <v>13317747.16</v>
      </c>
    </row>
    <row r="15" spans="1:9" ht="12" customHeight="1" x14ac:dyDescent="0.2">
      <c r="A15" s="131">
        <v>10</v>
      </c>
      <c r="B15" s="137" t="s">
        <v>245</v>
      </c>
      <c r="C15" s="176">
        <v>304655772.69999999</v>
      </c>
      <c r="D15" s="164">
        <f t="shared" si="0"/>
        <v>84539357.00999999</v>
      </c>
      <c r="E15" s="166">
        <f t="shared" si="1"/>
        <v>0.27749140041159637</v>
      </c>
      <c r="F15" s="148">
        <v>22095996.91</v>
      </c>
      <c r="G15" s="148">
        <v>10271499.25</v>
      </c>
      <c r="H15" s="148">
        <v>16714185.539999999</v>
      </c>
      <c r="I15" s="148">
        <v>35457675.309999995</v>
      </c>
    </row>
    <row r="16" spans="1:9" ht="12" customHeight="1" x14ac:dyDescent="0.2">
      <c r="A16" s="131">
        <v>11</v>
      </c>
      <c r="B16" s="178" t="s">
        <v>241</v>
      </c>
      <c r="C16" s="179">
        <v>4066436382.1900001</v>
      </c>
      <c r="D16" s="164">
        <f t="shared" si="0"/>
        <v>84270559.760000005</v>
      </c>
      <c r="E16" s="166">
        <f t="shared" si="1"/>
        <v>2.0723442306655654E-2</v>
      </c>
      <c r="F16" s="164">
        <v>66086835.600000001</v>
      </c>
      <c r="G16" s="164">
        <v>14155839.040000001</v>
      </c>
      <c r="H16" s="164">
        <v>561636.94999999995</v>
      </c>
      <c r="I16" s="164">
        <v>3466248.17</v>
      </c>
    </row>
    <row r="17" spans="1:9" ht="12" customHeight="1" x14ac:dyDescent="0.2">
      <c r="A17" s="131">
        <v>12</v>
      </c>
      <c r="B17" s="137" t="s">
        <v>243</v>
      </c>
      <c r="C17" s="176">
        <v>86458078.459999993</v>
      </c>
      <c r="D17" s="164">
        <f t="shared" si="0"/>
        <v>73052739.849999994</v>
      </c>
      <c r="E17" s="166">
        <f t="shared" si="1"/>
        <v>0.84494984333705725</v>
      </c>
      <c r="F17" s="148">
        <v>65264084</v>
      </c>
      <c r="G17" s="151">
        <v>0</v>
      </c>
      <c r="H17" s="151">
        <v>0</v>
      </c>
      <c r="I17" s="148">
        <v>7788655.8499999996</v>
      </c>
    </row>
    <row r="18" spans="1:9" ht="12" customHeight="1" x14ac:dyDescent="0.2">
      <c r="A18" s="131">
        <v>13</v>
      </c>
      <c r="B18" s="178" t="s">
        <v>246</v>
      </c>
      <c r="C18" s="179">
        <v>318726649.49000001</v>
      </c>
      <c r="D18" s="164">
        <f t="shared" si="0"/>
        <v>61420376.95000001</v>
      </c>
      <c r="E18" s="166">
        <f t="shared" si="1"/>
        <v>0.19270549559718275</v>
      </c>
      <c r="F18" s="164">
        <v>35831772.280000001</v>
      </c>
      <c r="G18" s="164">
        <v>12186211.870000001</v>
      </c>
      <c r="H18" s="164">
        <v>12853637.529999999</v>
      </c>
      <c r="I18" s="164">
        <v>548755.27</v>
      </c>
    </row>
    <row r="19" spans="1:9" ht="12" customHeight="1" x14ac:dyDescent="0.2">
      <c r="A19" s="131">
        <v>14</v>
      </c>
      <c r="B19" s="137" t="s">
        <v>247</v>
      </c>
      <c r="C19" s="176">
        <v>1203083495.23</v>
      </c>
      <c r="D19" s="164">
        <f t="shared" si="0"/>
        <v>61415006.090000004</v>
      </c>
      <c r="E19" s="166">
        <f t="shared" si="1"/>
        <v>5.1047999854955173E-2</v>
      </c>
      <c r="F19" s="148">
        <v>30117463.800000001</v>
      </c>
      <c r="G19" s="148">
        <v>2449555.14</v>
      </c>
      <c r="H19" s="148">
        <v>10838038.74</v>
      </c>
      <c r="I19" s="148">
        <v>18009948.41</v>
      </c>
    </row>
    <row r="20" spans="1:9" ht="12" customHeight="1" x14ac:dyDescent="0.2">
      <c r="A20" s="131">
        <v>15</v>
      </c>
      <c r="B20" s="137" t="s">
        <v>244</v>
      </c>
      <c r="C20" s="169">
        <v>475746555.02000004</v>
      </c>
      <c r="D20" s="164">
        <f t="shared" si="0"/>
        <v>58318039.239999995</v>
      </c>
      <c r="E20" s="166">
        <f t="shared" si="1"/>
        <v>0.12258215771535823</v>
      </c>
      <c r="F20" s="153">
        <v>21903282.579999998</v>
      </c>
      <c r="G20" s="153">
        <v>24088958.210000001</v>
      </c>
      <c r="H20" s="153">
        <v>227837.82</v>
      </c>
      <c r="I20" s="148">
        <v>12097960.629999999</v>
      </c>
    </row>
    <row r="21" spans="1:9" ht="12" customHeight="1" x14ac:dyDescent="0.2">
      <c r="A21" s="131">
        <v>16</v>
      </c>
      <c r="B21" s="178" t="s">
        <v>248</v>
      </c>
      <c r="C21" s="179">
        <v>207949060.74000001</v>
      </c>
      <c r="D21" s="164">
        <f t="shared" si="0"/>
        <v>48062121.460000001</v>
      </c>
      <c r="E21" s="166">
        <f t="shared" si="1"/>
        <v>0.23112449408988853</v>
      </c>
      <c r="F21" s="164">
        <v>13167342.940000001</v>
      </c>
      <c r="G21" s="164">
        <v>231133.33</v>
      </c>
      <c r="H21" s="164">
        <v>32380487.640000001</v>
      </c>
      <c r="I21" s="164">
        <v>2283157.5500000003</v>
      </c>
    </row>
    <row r="22" spans="1:9" ht="12" customHeight="1" x14ac:dyDescent="0.2">
      <c r="A22" s="131">
        <v>17</v>
      </c>
      <c r="B22" s="137" t="s">
        <v>251</v>
      </c>
      <c r="C22" s="176">
        <v>5557438628.8999996</v>
      </c>
      <c r="D22" s="164">
        <f t="shared" si="0"/>
        <v>44154605.200000003</v>
      </c>
      <c r="E22" s="166">
        <f t="shared" si="1"/>
        <v>7.9451359067440851E-3</v>
      </c>
      <c r="F22" s="148">
        <v>199187.13</v>
      </c>
      <c r="G22" s="148">
        <v>921866.72</v>
      </c>
      <c r="H22" s="148">
        <v>17652053.400000002</v>
      </c>
      <c r="I22" s="148">
        <v>25381497.949999999</v>
      </c>
    </row>
    <row r="23" spans="1:9" ht="12" customHeight="1" x14ac:dyDescent="0.2">
      <c r="A23" s="131">
        <v>18</v>
      </c>
      <c r="B23" s="178" t="s">
        <v>250</v>
      </c>
      <c r="C23" s="179">
        <v>334960754.99000007</v>
      </c>
      <c r="D23" s="164">
        <f t="shared" si="0"/>
        <v>38753976.799999997</v>
      </c>
      <c r="E23" s="166">
        <f t="shared" si="1"/>
        <v>0.11569706666429314</v>
      </c>
      <c r="F23" s="164">
        <v>8455354.7799999993</v>
      </c>
      <c r="G23" s="161">
        <v>0</v>
      </c>
      <c r="H23" s="164">
        <v>3254521.31</v>
      </c>
      <c r="I23" s="164">
        <v>27044100.710000001</v>
      </c>
    </row>
    <row r="24" spans="1:9" ht="12" customHeight="1" x14ac:dyDescent="0.2">
      <c r="A24" s="131">
        <v>19</v>
      </c>
      <c r="B24" s="178" t="s">
        <v>253</v>
      </c>
      <c r="C24" s="179">
        <v>640717425.38999999</v>
      </c>
      <c r="D24" s="164">
        <f t="shared" si="0"/>
        <v>32253415.729999997</v>
      </c>
      <c r="E24" s="166">
        <f t="shared" si="1"/>
        <v>5.0339532611224959E-2</v>
      </c>
      <c r="F24" s="164">
        <v>11321109.449999999</v>
      </c>
      <c r="G24" s="161">
        <v>0</v>
      </c>
      <c r="H24" s="164">
        <v>9046867.1999999993</v>
      </c>
      <c r="I24" s="164">
        <v>11885439.08</v>
      </c>
    </row>
    <row r="25" spans="1:9" ht="12" customHeight="1" x14ac:dyDescent="0.2">
      <c r="A25" s="131">
        <v>20</v>
      </c>
      <c r="B25" s="178" t="s">
        <v>249</v>
      </c>
      <c r="C25" s="179">
        <v>127528209.31</v>
      </c>
      <c r="D25" s="164">
        <f t="shared" si="0"/>
        <v>21228100.25</v>
      </c>
      <c r="E25" s="166">
        <f t="shared" si="1"/>
        <v>0.16645807515730104</v>
      </c>
      <c r="F25" s="164">
        <v>332553.53000000003</v>
      </c>
      <c r="G25" s="164">
        <v>610484.68000000005</v>
      </c>
      <c r="H25" s="164">
        <v>20161968.369999997</v>
      </c>
      <c r="I25" s="164">
        <v>123093.67000000001</v>
      </c>
    </row>
    <row r="26" spans="1:9" ht="12" customHeight="1" x14ac:dyDescent="0.2">
      <c r="A26" s="131">
        <v>21</v>
      </c>
      <c r="B26" s="137" t="s">
        <v>255</v>
      </c>
      <c r="C26" s="176">
        <v>3010456077.1700001</v>
      </c>
      <c r="D26" s="164">
        <f t="shared" si="0"/>
        <v>20088930.57</v>
      </c>
      <c r="E26" s="166">
        <f t="shared" si="1"/>
        <v>6.6730522070545329E-3</v>
      </c>
      <c r="F26" s="148">
        <v>14252126.34</v>
      </c>
      <c r="G26" s="148">
        <v>3368348.28</v>
      </c>
      <c r="H26" s="148">
        <v>2156764.7400000002</v>
      </c>
      <c r="I26" s="148">
        <v>311691.20999999996</v>
      </c>
    </row>
    <row r="27" spans="1:9" ht="12" customHeight="1" x14ac:dyDescent="0.2">
      <c r="A27" s="131">
        <v>22</v>
      </c>
      <c r="B27" s="178" t="s">
        <v>252</v>
      </c>
      <c r="C27" s="179">
        <v>203871659.64000002</v>
      </c>
      <c r="D27" s="164">
        <f t="shared" si="0"/>
        <v>19508611.059999999</v>
      </c>
      <c r="E27" s="166">
        <f t="shared" si="1"/>
        <v>9.5690647216237074E-2</v>
      </c>
      <c r="F27" s="164">
        <v>124020.02</v>
      </c>
      <c r="G27" s="164">
        <v>3138394.78</v>
      </c>
      <c r="H27" s="164">
        <v>1968311.26</v>
      </c>
      <c r="I27" s="164">
        <v>14277885</v>
      </c>
    </row>
    <row r="28" spans="1:9" ht="12" customHeight="1" x14ac:dyDescent="0.2">
      <c r="A28" s="131">
        <v>23</v>
      </c>
      <c r="B28" s="178" t="s">
        <v>254</v>
      </c>
      <c r="C28" s="179">
        <v>91204531.180000007</v>
      </c>
      <c r="D28" s="164">
        <f t="shared" si="0"/>
        <v>16416128.52</v>
      </c>
      <c r="E28" s="166">
        <f t="shared" si="1"/>
        <v>0.17999246646640127</v>
      </c>
      <c r="F28" s="164">
        <v>2100120.39</v>
      </c>
      <c r="G28" s="161">
        <v>0</v>
      </c>
      <c r="H28" s="161">
        <v>0</v>
      </c>
      <c r="I28" s="164">
        <v>14316008.129999999</v>
      </c>
    </row>
    <row r="29" spans="1:9" ht="12" customHeight="1" x14ac:dyDescent="0.2">
      <c r="A29" s="131">
        <v>24</v>
      </c>
      <c r="B29" s="137" t="s">
        <v>257</v>
      </c>
      <c r="C29" s="176">
        <v>455075089.13</v>
      </c>
      <c r="D29" s="164">
        <f t="shared" si="0"/>
        <v>11243042.310000001</v>
      </c>
      <c r="E29" s="166">
        <f t="shared" si="1"/>
        <v>2.4705905857194115E-2</v>
      </c>
      <c r="F29" s="148">
        <v>9886696.9199999999</v>
      </c>
      <c r="G29" s="151">
        <v>0</v>
      </c>
      <c r="H29" s="151">
        <v>0</v>
      </c>
      <c r="I29" s="148">
        <v>1356345.3900000001</v>
      </c>
    </row>
    <row r="30" spans="1:9" ht="12" customHeight="1" x14ac:dyDescent="0.2">
      <c r="A30" s="131">
        <v>25</v>
      </c>
      <c r="B30" s="178" t="s">
        <v>256</v>
      </c>
      <c r="C30" s="179">
        <v>480678933.99000001</v>
      </c>
      <c r="D30" s="164">
        <f t="shared" si="0"/>
        <v>9616797.879999999</v>
      </c>
      <c r="E30" s="166">
        <f t="shared" si="1"/>
        <v>2.0006697194264948E-2</v>
      </c>
      <c r="F30" s="164">
        <v>5545206.0099999998</v>
      </c>
      <c r="G30" s="164">
        <v>80866.81</v>
      </c>
      <c r="H30" s="164">
        <v>2516766.7599999998</v>
      </c>
      <c r="I30" s="164">
        <v>1473958.3</v>
      </c>
    </row>
    <row r="31" spans="1:9" ht="12" customHeight="1" x14ac:dyDescent="0.2">
      <c r="A31" s="131">
        <v>26</v>
      </c>
      <c r="B31" s="178" t="s">
        <v>259</v>
      </c>
      <c r="C31" s="179">
        <v>203663929</v>
      </c>
      <c r="D31" s="164">
        <f t="shared" si="0"/>
        <v>6325596.1799999997</v>
      </c>
      <c r="E31" s="166">
        <f t="shared" si="1"/>
        <v>3.1058991207029103E-2</v>
      </c>
      <c r="F31" s="161">
        <v>0</v>
      </c>
      <c r="G31" s="161">
        <v>0</v>
      </c>
      <c r="H31" s="161">
        <v>0</v>
      </c>
      <c r="I31" s="164">
        <v>6325596.1799999997</v>
      </c>
    </row>
    <row r="32" spans="1:9" ht="12" customHeight="1" x14ac:dyDescent="0.2">
      <c r="A32" s="131">
        <v>27</v>
      </c>
      <c r="B32" s="178" t="s">
        <v>260</v>
      </c>
      <c r="C32" s="179">
        <v>365907487.99000007</v>
      </c>
      <c r="D32" s="164">
        <f t="shared" si="0"/>
        <v>3866748.39</v>
      </c>
      <c r="E32" s="166">
        <f t="shared" si="1"/>
        <v>1.0567557420704315E-2</v>
      </c>
      <c r="F32" s="164">
        <v>1048239</v>
      </c>
      <c r="G32" s="164">
        <v>2000000</v>
      </c>
      <c r="H32" s="161">
        <v>0</v>
      </c>
      <c r="I32" s="164">
        <v>818509.39</v>
      </c>
    </row>
    <row r="33" spans="1:9" ht="12" customHeight="1" x14ac:dyDescent="0.2">
      <c r="A33" s="131">
        <v>28</v>
      </c>
      <c r="B33" s="178" t="s">
        <v>262</v>
      </c>
      <c r="C33" s="179">
        <v>75023803.910000011</v>
      </c>
      <c r="D33" s="164">
        <f t="shared" si="0"/>
        <v>2724499.95</v>
      </c>
      <c r="E33" s="166">
        <f t="shared" si="1"/>
        <v>3.6315140102311558E-2</v>
      </c>
      <c r="F33" s="161">
        <v>0</v>
      </c>
      <c r="G33" s="161">
        <v>0</v>
      </c>
      <c r="H33" s="164">
        <v>2724499.95</v>
      </c>
      <c r="I33" s="161">
        <v>0</v>
      </c>
    </row>
    <row r="34" spans="1:9" ht="12" customHeight="1" x14ac:dyDescent="0.2">
      <c r="A34" s="131">
        <v>29</v>
      </c>
      <c r="B34" s="178" t="s">
        <v>264</v>
      </c>
      <c r="C34" s="179">
        <v>61371204.050000004</v>
      </c>
      <c r="D34" s="164">
        <f t="shared" si="0"/>
        <v>2675643.2599999998</v>
      </c>
      <c r="E34" s="166">
        <f t="shared" si="1"/>
        <v>4.3597698650658941E-2</v>
      </c>
      <c r="F34" s="161">
        <v>0</v>
      </c>
      <c r="G34" s="161">
        <v>0</v>
      </c>
      <c r="H34" s="164">
        <v>2675643.2599999998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6866409.6599999992</v>
      </c>
      <c r="D35" s="164">
        <f t="shared" si="0"/>
        <v>2527801.77</v>
      </c>
      <c r="E35" s="166">
        <f t="shared" si="1"/>
        <v>0.36814025016969354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92339133.400000006</v>
      </c>
      <c r="D36" s="164">
        <f t="shared" si="0"/>
        <v>617756.97</v>
      </c>
      <c r="E36" s="166">
        <f t="shared" si="1"/>
        <v>6.6900884517073012E-3</v>
      </c>
      <c r="F36" s="161">
        <v>0</v>
      </c>
      <c r="G36" s="161">
        <v>0</v>
      </c>
      <c r="H36" s="161">
        <v>0</v>
      </c>
      <c r="I36" s="164">
        <v>617756.97</v>
      </c>
    </row>
    <row r="37" spans="1:9" ht="12" customHeight="1" x14ac:dyDescent="0.2">
      <c r="A37" s="131">
        <v>32</v>
      </c>
      <c r="B37" s="178" t="s">
        <v>266</v>
      </c>
      <c r="C37" s="179">
        <v>196361111</v>
      </c>
      <c r="D37" s="164">
        <f t="shared" si="0"/>
        <v>15850.82</v>
      </c>
      <c r="E37" s="166">
        <f t="shared" si="1"/>
        <v>8.0722806666132577E-5</v>
      </c>
      <c r="F37" s="161">
        <v>0</v>
      </c>
      <c r="G37" s="161">
        <v>0</v>
      </c>
      <c r="H37" s="164">
        <v>15850.82</v>
      </c>
      <c r="I37" s="161">
        <v>0</v>
      </c>
    </row>
    <row r="38" spans="1:9" ht="12" customHeight="1" x14ac:dyDescent="0.2">
      <c r="A38" s="131">
        <v>33</v>
      </c>
      <c r="B38" s="137" t="s">
        <v>267</v>
      </c>
      <c r="C38" s="176">
        <v>385807757.21000004</v>
      </c>
      <c r="D38" s="161">
        <f t="shared" si="0"/>
        <v>0</v>
      </c>
      <c r="E38" s="166">
        <f t="shared" si="1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268</v>
      </c>
      <c r="C39" s="179">
        <v>158961730.89000002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269</v>
      </c>
      <c r="C40" s="164">
        <v>16815808.66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270</v>
      </c>
      <c r="C41" s="148">
        <v>362467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271</v>
      </c>
      <c r="C42" s="148">
        <v>502321900.74000001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272</v>
      </c>
      <c r="C43" s="164">
        <v>37103552.039999999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108202745.33000001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4" customFormat="1" x14ac:dyDescent="0.2">
      <c r="A47" s="137">
        <v>42</v>
      </c>
      <c r="B47" s="178" t="s">
        <v>265</v>
      </c>
      <c r="C47" s="164">
        <v>2000000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26385636.130000003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v>56589974911.610001</v>
      </c>
      <c r="D49" s="165">
        <f t="shared" ref="D49" si="2">F49+G49+H49+I49</f>
        <v>5034980861.9099998</v>
      </c>
      <c r="E49" s="167">
        <f t="shared" si="1"/>
        <v>8.8973018096832959E-2</v>
      </c>
      <c r="F49" s="154">
        <v>2093704651.1399999</v>
      </c>
      <c r="G49" s="154">
        <v>1085982143.5699997</v>
      </c>
      <c r="H49" s="154">
        <v>1018488334.1099999</v>
      </c>
      <c r="I49" s="154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4140625" defaultRowHeight="10.199999999999999" x14ac:dyDescent="0.2"/>
  <cols>
    <col min="1" max="1" width="2.6640625" style="186" customWidth="1"/>
    <col min="2" max="2" width="36" style="186" customWidth="1"/>
    <col min="3" max="3" width="13.5546875" style="186" bestFit="1" customWidth="1"/>
    <col min="4" max="4" width="13.33203125" style="186" bestFit="1" customWidth="1"/>
    <col min="5" max="5" width="12" style="186" bestFit="1" customWidth="1"/>
    <col min="6" max="6" width="13.33203125" style="186" bestFit="1" customWidth="1"/>
    <col min="7" max="7" width="14.6640625" style="186" bestFit="1" customWidth="1"/>
    <col min="8" max="8" width="15.33203125" style="186" bestFit="1" customWidth="1"/>
    <col min="9" max="9" width="14.5546875" style="186" bestFit="1" customWidth="1"/>
    <col min="10" max="16384" width="11.44140625" style="186"/>
  </cols>
  <sheetData>
    <row r="1" spans="1:9" ht="12" customHeight="1" x14ac:dyDescent="0.2">
      <c r="A1" s="213" t="s">
        <v>284</v>
      </c>
      <c r="B1" s="214"/>
      <c r="C1" s="214"/>
      <c r="D1" s="214"/>
      <c r="E1" s="214"/>
      <c r="F1" s="214"/>
      <c r="G1" s="214"/>
      <c r="H1" s="214"/>
      <c r="I1" s="214"/>
    </row>
    <row r="2" spans="1:9" ht="52.2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</row>
    <row r="3" spans="1:9" ht="12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7744163629.4200001</v>
      </c>
      <c r="D6" s="164">
        <v>1226562399.76</v>
      </c>
      <c r="E6" s="166">
        <f>D6/C6</f>
        <v>0.15838539298166451</v>
      </c>
      <c r="F6" s="164">
        <v>484703016.23000002</v>
      </c>
      <c r="G6" s="164">
        <v>536544312.32999998</v>
      </c>
      <c r="H6" s="164">
        <v>132904989.92</v>
      </c>
      <c r="I6" s="164">
        <v>72410081.280000001</v>
      </c>
    </row>
    <row r="7" spans="1:9" ht="12" customHeight="1" x14ac:dyDescent="0.2">
      <c r="A7" s="131">
        <v>2</v>
      </c>
      <c r="B7" s="178" t="s">
        <v>9</v>
      </c>
      <c r="C7" s="179">
        <v>10029701136.49</v>
      </c>
      <c r="D7" s="164">
        <v>986656138.94000006</v>
      </c>
      <c r="E7" s="166">
        <f t="shared" ref="E7:E49" si="0">D7/C7</f>
        <v>9.8373433616117778E-2</v>
      </c>
      <c r="F7" s="164">
        <v>323302686.88</v>
      </c>
      <c r="G7" s="164">
        <v>233812447.21000001</v>
      </c>
      <c r="H7" s="164">
        <v>37677862.299999997</v>
      </c>
      <c r="I7" s="164">
        <v>391863142.55000001</v>
      </c>
    </row>
    <row r="8" spans="1:9" ht="12" customHeight="1" x14ac:dyDescent="0.2">
      <c r="A8" s="131">
        <v>3</v>
      </c>
      <c r="B8" s="178" t="s">
        <v>13</v>
      </c>
      <c r="C8" s="179">
        <v>5883407595.3599997</v>
      </c>
      <c r="D8" s="164">
        <v>563325867.72000003</v>
      </c>
      <c r="E8" s="166">
        <f t="shared" si="0"/>
        <v>9.574823069614824E-2</v>
      </c>
      <c r="F8" s="164">
        <v>319888460.12</v>
      </c>
      <c r="G8" s="164">
        <v>88809455.310000002</v>
      </c>
      <c r="H8" s="164">
        <v>141130062.40000001</v>
      </c>
      <c r="I8" s="164">
        <v>13497889.890000001</v>
      </c>
    </row>
    <row r="9" spans="1:9" ht="12" customHeight="1" x14ac:dyDescent="0.2">
      <c r="A9" s="131">
        <v>4</v>
      </c>
      <c r="B9" s="137" t="s">
        <v>205</v>
      </c>
      <c r="C9" s="169">
        <v>3397526527.8600001</v>
      </c>
      <c r="D9" s="164">
        <v>527342575.59000003</v>
      </c>
      <c r="E9" s="166">
        <f t="shared" si="0"/>
        <v>0.15521367420261389</v>
      </c>
      <c r="F9" s="153">
        <v>73534895.909999996</v>
      </c>
      <c r="G9" s="153">
        <v>3625805.31</v>
      </c>
      <c r="H9" s="153">
        <v>450181874.37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1845243975.6400001</v>
      </c>
      <c r="D10" s="164">
        <v>394860840.56999999</v>
      </c>
      <c r="E10" s="166">
        <f t="shared" si="0"/>
        <v>0.21398841875803842</v>
      </c>
      <c r="F10" s="164">
        <v>229897835.37</v>
      </c>
      <c r="G10" s="164">
        <v>78794408.359999999</v>
      </c>
      <c r="H10" s="164">
        <v>42053352.32</v>
      </c>
      <c r="I10" s="164">
        <v>44115244.519999996</v>
      </c>
    </row>
    <row r="11" spans="1:9" ht="12" customHeight="1" x14ac:dyDescent="0.2">
      <c r="A11" s="131">
        <v>6</v>
      </c>
      <c r="B11" s="178" t="s">
        <v>23</v>
      </c>
      <c r="C11" s="179">
        <v>967650205.63</v>
      </c>
      <c r="D11" s="164">
        <v>203962960</v>
      </c>
      <c r="E11" s="166">
        <f t="shared" si="0"/>
        <v>0.21078170480748001</v>
      </c>
      <c r="F11" s="164">
        <v>111181004.34999999</v>
      </c>
      <c r="G11" s="164">
        <v>32443241.329999998</v>
      </c>
      <c r="H11" s="164">
        <v>20977149.25</v>
      </c>
      <c r="I11" s="164">
        <v>39361565.07</v>
      </c>
    </row>
    <row r="12" spans="1:9" ht="12" customHeight="1" x14ac:dyDescent="0.2">
      <c r="A12" s="131">
        <v>7</v>
      </c>
      <c r="B12" s="180" t="s">
        <v>183</v>
      </c>
      <c r="C12" s="179">
        <v>2365388087.7000003</v>
      </c>
      <c r="D12" s="164">
        <v>140617328.71000001</v>
      </c>
      <c r="E12" s="166">
        <f t="shared" si="0"/>
        <v>5.9447889097441989E-2</v>
      </c>
      <c r="F12" s="164">
        <v>68533142.379999995</v>
      </c>
      <c r="G12" s="164">
        <v>29194753.23</v>
      </c>
      <c r="H12" s="164">
        <v>6284363.3599999994</v>
      </c>
      <c r="I12" s="164">
        <v>36605069.740000002</v>
      </c>
    </row>
    <row r="13" spans="1:9" ht="12" customHeight="1" x14ac:dyDescent="0.2">
      <c r="A13" s="131">
        <v>8</v>
      </c>
      <c r="B13" s="178" t="s">
        <v>39</v>
      </c>
      <c r="C13" s="179">
        <v>3784526719.6900001</v>
      </c>
      <c r="D13" s="164">
        <v>133451745.45</v>
      </c>
      <c r="E13" s="166">
        <f t="shared" si="0"/>
        <v>3.5262466177258582E-2</v>
      </c>
      <c r="F13" s="164">
        <v>42539399.649999999</v>
      </c>
      <c r="G13" s="164">
        <v>7864335.1500000004</v>
      </c>
      <c r="H13" s="164">
        <v>76559543.540000007</v>
      </c>
      <c r="I13" s="164">
        <v>6488467.1099999994</v>
      </c>
    </row>
    <row r="14" spans="1:9" ht="12" customHeight="1" x14ac:dyDescent="0.2">
      <c r="A14" s="131">
        <v>9</v>
      </c>
      <c r="B14" s="178" t="s">
        <v>31</v>
      </c>
      <c r="C14" s="179">
        <v>721160577.93999994</v>
      </c>
      <c r="D14" s="164">
        <v>112258034.5</v>
      </c>
      <c r="E14" s="166">
        <f t="shared" si="0"/>
        <v>0.15566302143229435</v>
      </c>
      <c r="F14" s="164">
        <v>86296560.760000005</v>
      </c>
      <c r="G14" s="164">
        <v>6617758.2300000004</v>
      </c>
      <c r="H14" s="164">
        <v>5961059.2400000002</v>
      </c>
      <c r="I14" s="164">
        <v>13382656.27</v>
      </c>
    </row>
    <row r="15" spans="1:9" ht="12" customHeight="1" x14ac:dyDescent="0.2">
      <c r="A15" s="131">
        <v>10</v>
      </c>
      <c r="B15" s="137" t="s">
        <v>105</v>
      </c>
      <c r="C15" s="176">
        <v>306926371.83000004</v>
      </c>
      <c r="D15" s="164">
        <v>86180458.960000008</v>
      </c>
      <c r="E15" s="166">
        <f t="shared" si="0"/>
        <v>0.28078544846492864</v>
      </c>
      <c r="F15" s="148">
        <v>22889105.609999999</v>
      </c>
      <c r="G15" s="148">
        <v>10848717.470000001</v>
      </c>
      <c r="H15" s="148">
        <v>16772218.890000001</v>
      </c>
      <c r="I15" s="148">
        <v>35670416.990000002</v>
      </c>
    </row>
    <row r="16" spans="1:9" ht="12" customHeight="1" x14ac:dyDescent="0.2">
      <c r="A16" s="131">
        <v>11</v>
      </c>
      <c r="B16" s="178" t="s">
        <v>48</v>
      </c>
      <c r="C16" s="179">
        <v>4114344956.96</v>
      </c>
      <c r="D16" s="164">
        <v>83743462</v>
      </c>
      <c r="E16" s="166">
        <f t="shared" si="0"/>
        <v>2.0354020597698308E-2</v>
      </c>
      <c r="F16" s="164">
        <v>65507754.490000002</v>
      </c>
      <c r="G16" s="164">
        <v>14167640.959999999</v>
      </c>
      <c r="H16" s="164">
        <v>541672.31000000006</v>
      </c>
      <c r="I16" s="164">
        <v>3526394.2399999998</v>
      </c>
    </row>
    <row r="17" spans="1:9" ht="12" customHeight="1" x14ac:dyDescent="0.2">
      <c r="A17" s="131">
        <v>12</v>
      </c>
      <c r="B17" s="137" t="s">
        <v>50</v>
      </c>
      <c r="C17" s="176">
        <v>104516593.54000001</v>
      </c>
      <c r="D17" s="164">
        <v>66638411.530000001</v>
      </c>
      <c r="E17" s="166">
        <f t="shared" si="0"/>
        <v>0.63758690627911174</v>
      </c>
      <c r="F17" s="148">
        <v>63565272.280000001</v>
      </c>
      <c r="G17" s="151">
        <v>0</v>
      </c>
      <c r="H17" s="151">
        <v>0</v>
      </c>
      <c r="I17" s="148">
        <v>3073139.25</v>
      </c>
    </row>
    <row r="18" spans="1:9" ht="12" customHeight="1" x14ac:dyDescent="0.2">
      <c r="A18" s="131">
        <v>13</v>
      </c>
      <c r="B18" s="178" t="s">
        <v>37</v>
      </c>
      <c r="C18" s="179">
        <v>326538555.50999999</v>
      </c>
      <c r="D18" s="164">
        <v>60663767.039999999</v>
      </c>
      <c r="E18" s="166">
        <f t="shared" si="0"/>
        <v>0.1857782672715419</v>
      </c>
      <c r="F18" s="164">
        <v>35317198.899999999</v>
      </c>
      <c r="G18" s="164">
        <v>12186211.870000001</v>
      </c>
      <c r="H18" s="164">
        <v>12611601</v>
      </c>
      <c r="I18" s="164">
        <v>548755.27</v>
      </c>
    </row>
    <row r="19" spans="1:9" ht="12" customHeight="1" x14ac:dyDescent="0.2">
      <c r="A19" s="131">
        <v>14</v>
      </c>
      <c r="B19" s="137" t="s">
        <v>41</v>
      </c>
      <c r="C19" s="176">
        <v>1210460839.98</v>
      </c>
      <c r="D19" s="164">
        <v>58215163.640000001</v>
      </c>
      <c r="E19" s="166">
        <f t="shared" si="0"/>
        <v>4.8093388664239539E-2</v>
      </c>
      <c r="F19" s="148">
        <v>29325418.969999999</v>
      </c>
      <c r="G19" s="148">
        <v>1524555.14</v>
      </c>
      <c r="H19" s="148">
        <v>9331014.4800000004</v>
      </c>
      <c r="I19" s="148">
        <v>18034175.050000001</v>
      </c>
    </row>
    <row r="20" spans="1:9" ht="12" customHeight="1" x14ac:dyDescent="0.2">
      <c r="A20" s="131">
        <v>15</v>
      </c>
      <c r="B20" s="137" t="s">
        <v>33</v>
      </c>
      <c r="C20" s="169">
        <v>490830987.2299999</v>
      </c>
      <c r="D20" s="164">
        <v>57868447.5</v>
      </c>
      <c r="E20" s="166">
        <f t="shared" si="0"/>
        <v>0.11789892856312932</v>
      </c>
      <c r="F20" s="153">
        <v>21515927.52</v>
      </c>
      <c r="G20" s="153">
        <v>24031330.390000001</v>
      </c>
      <c r="H20" s="153">
        <v>227837.82</v>
      </c>
      <c r="I20" s="148">
        <v>12093351.77</v>
      </c>
    </row>
    <row r="21" spans="1:9" ht="12" customHeight="1" x14ac:dyDescent="0.2">
      <c r="A21" s="131">
        <v>16</v>
      </c>
      <c r="B21" s="178" t="s">
        <v>54</v>
      </c>
      <c r="C21" s="179">
        <v>5452912491.6199989</v>
      </c>
      <c r="D21" s="164">
        <v>53945457.830000006</v>
      </c>
      <c r="E21" s="166">
        <f t="shared" si="0"/>
        <v>9.8929623229609947E-3</v>
      </c>
      <c r="F21" s="164">
        <v>195531.51</v>
      </c>
      <c r="G21" s="164">
        <v>1092270.97</v>
      </c>
      <c r="H21" s="164">
        <v>27007139.270000003</v>
      </c>
      <c r="I21" s="164">
        <v>25650516.080000002</v>
      </c>
    </row>
    <row r="22" spans="1:9" ht="12" customHeight="1" x14ac:dyDescent="0.2">
      <c r="A22" s="131">
        <v>17</v>
      </c>
      <c r="B22" s="137" t="s">
        <v>44</v>
      </c>
      <c r="C22" s="176">
        <v>219044065.66999999</v>
      </c>
      <c r="D22" s="164">
        <v>49613070.340000004</v>
      </c>
      <c r="E22" s="166">
        <f t="shared" si="0"/>
        <v>0.22649812579147607</v>
      </c>
      <c r="F22" s="148">
        <v>13543830.51</v>
      </c>
      <c r="G22" s="148">
        <v>231133.33</v>
      </c>
      <c r="H22" s="148">
        <v>33707737.359999999</v>
      </c>
      <c r="I22" s="148">
        <v>2130369.14</v>
      </c>
    </row>
    <row r="23" spans="1:9" ht="12" customHeight="1" x14ac:dyDescent="0.2">
      <c r="A23" s="131">
        <v>18</v>
      </c>
      <c r="B23" s="178" t="s">
        <v>58</v>
      </c>
      <c r="C23" s="179">
        <v>337153999.76999998</v>
      </c>
      <c r="D23" s="164">
        <v>40715231.349999994</v>
      </c>
      <c r="E23" s="166">
        <f t="shared" si="0"/>
        <v>0.12076152552772663</v>
      </c>
      <c r="F23" s="164">
        <v>8663884.6999999993</v>
      </c>
      <c r="G23" s="161">
        <v>0</v>
      </c>
      <c r="H23" s="164">
        <v>3438293.43</v>
      </c>
      <c r="I23" s="164">
        <v>28613053.219999999</v>
      </c>
    </row>
    <row r="24" spans="1:9" ht="12" customHeight="1" x14ac:dyDescent="0.2">
      <c r="A24" s="131">
        <v>19</v>
      </c>
      <c r="B24" s="178" t="s">
        <v>121</v>
      </c>
      <c r="C24" s="179">
        <v>644981663.56000006</v>
      </c>
      <c r="D24" s="164">
        <v>34499393.57</v>
      </c>
      <c r="E24" s="166">
        <f t="shared" si="0"/>
        <v>5.3488952506927603E-2</v>
      </c>
      <c r="F24" s="164">
        <v>13216928.76</v>
      </c>
      <c r="G24" s="161">
        <v>0</v>
      </c>
      <c r="H24" s="164">
        <v>8639119.2400000002</v>
      </c>
      <c r="I24" s="164">
        <v>12643345.569999998</v>
      </c>
    </row>
    <row r="25" spans="1:9" ht="12" customHeight="1" x14ac:dyDescent="0.2">
      <c r="A25" s="131">
        <v>20</v>
      </c>
      <c r="B25" s="178" t="s">
        <v>101</v>
      </c>
      <c r="C25" s="179">
        <v>121298680.22000003</v>
      </c>
      <c r="D25" s="164">
        <v>28815518.149999999</v>
      </c>
      <c r="E25" s="166">
        <f t="shared" si="0"/>
        <v>0.23755838149052527</v>
      </c>
      <c r="F25" s="164">
        <v>2100120.39</v>
      </c>
      <c r="G25" s="161">
        <v>0</v>
      </c>
      <c r="H25" s="161">
        <v>0</v>
      </c>
      <c r="I25" s="164">
        <v>26715397.759999998</v>
      </c>
    </row>
    <row r="26" spans="1:9" ht="12" customHeight="1" x14ac:dyDescent="0.2">
      <c r="A26" s="131">
        <v>21</v>
      </c>
      <c r="B26" s="137" t="s">
        <v>72</v>
      </c>
      <c r="C26" s="176">
        <v>130120598.41</v>
      </c>
      <c r="D26" s="164">
        <v>24081122.459999997</v>
      </c>
      <c r="E26" s="166">
        <f t="shared" si="0"/>
        <v>0.18506771990182702</v>
      </c>
      <c r="F26" s="148">
        <v>287818.94</v>
      </c>
      <c r="G26" s="148">
        <v>605944.51</v>
      </c>
      <c r="H26" s="148">
        <v>23048181.659999996</v>
      </c>
      <c r="I26" s="148">
        <v>139177.34999999998</v>
      </c>
    </row>
    <row r="27" spans="1:9" ht="12" customHeight="1" x14ac:dyDescent="0.2">
      <c r="A27" s="131">
        <v>22</v>
      </c>
      <c r="B27" s="178" t="s">
        <v>15</v>
      </c>
      <c r="C27" s="179">
        <v>2968508688.3800001</v>
      </c>
      <c r="D27" s="164">
        <v>20367166.440000001</v>
      </c>
      <c r="E27" s="166">
        <f t="shared" si="0"/>
        <v>6.8610769170815347E-3</v>
      </c>
      <c r="F27" s="164">
        <v>14592126.34</v>
      </c>
      <c r="G27" s="164">
        <v>3368348.28</v>
      </c>
      <c r="H27" s="164">
        <v>2155072.1</v>
      </c>
      <c r="I27" s="164">
        <v>251619.72</v>
      </c>
    </row>
    <row r="28" spans="1:9" ht="12" customHeight="1" x14ac:dyDescent="0.2">
      <c r="A28" s="131">
        <v>23</v>
      </c>
      <c r="B28" s="178" t="s">
        <v>35</v>
      </c>
      <c r="C28" s="179">
        <v>206122801.31000003</v>
      </c>
      <c r="D28" s="164">
        <v>20280968.550000001</v>
      </c>
      <c r="E28" s="166">
        <f t="shared" si="0"/>
        <v>9.8392649532733051E-2</v>
      </c>
      <c r="F28" s="164">
        <v>123720.02</v>
      </c>
      <c r="G28" s="164">
        <v>2958394.78</v>
      </c>
      <c r="H28" s="164">
        <v>2920968.75</v>
      </c>
      <c r="I28" s="164">
        <v>14277885</v>
      </c>
    </row>
    <row r="29" spans="1:9" ht="12" customHeight="1" x14ac:dyDescent="0.2">
      <c r="A29" s="131">
        <v>24</v>
      </c>
      <c r="B29" s="137" t="s">
        <v>52</v>
      </c>
      <c r="C29" s="176">
        <v>451500560.33999997</v>
      </c>
      <c r="D29" s="164">
        <v>11311173.700000001</v>
      </c>
      <c r="E29" s="166">
        <f t="shared" si="0"/>
        <v>2.5052402352462609E-2</v>
      </c>
      <c r="F29" s="148">
        <v>9964335.620000001</v>
      </c>
      <c r="G29" s="151">
        <v>0</v>
      </c>
      <c r="H29" s="151">
        <v>0</v>
      </c>
      <c r="I29" s="148">
        <v>1346838.08</v>
      </c>
    </row>
    <row r="30" spans="1:9" ht="12" customHeight="1" x14ac:dyDescent="0.2">
      <c r="A30" s="131">
        <v>25</v>
      </c>
      <c r="B30" s="178" t="s">
        <v>56</v>
      </c>
      <c r="C30" s="179">
        <v>480962733.83000004</v>
      </c>
      <c r="D30" s="164">
        <v>8257070.7200000007</v>
      </c>
      <c r="E30" s="166">
        <f t="shared" si="0"/>
        <v>1.7167797293248348E-2</v>
      </c>
      <c r="F30" s="164">
        <v>3727364.87</v>
      </c>
      <c r="G30" s="164">
        <v>80898.740000000005</v>
      </c>
      <c r="H30" s="164">
        <v>3016766.76</v>
      </c>
      <c r="I30" s="164">
        <v>1432040.35</v>
      </c>
    </row>
    <row r="31" spans="1:9" ht="12" customHeight="1" x14ac:dyDescent="0.2">
      <c r="A31" s="131">
        <v>26</v>
      </c>
      <c r="B31" s="178" t="s">
        <v>60</v>
      </c>
      <c r="C31" s="179">
        <v>202408537.03999999</v>
      </c>
      <c r="D31" s="164">
        <v>6282080.5200000014</v>
      </c>
      <c r="E31" s="166">
        <f t="shared" si="0"/>
        <v>3.103663813724683E-2</v>
      </c>
      <c r="F31" s="161">
        <v>0</v>
      </c>
      <c r="G31" s="161">
        <v>0</v>
      </c>
      <c r="H31" s="161">
        <v>0</v>
      </c>
      <c r="I31" s="164">
        <v>6282080.5200000014</v>
      </c>
    </row>
    <row r="32" spans="1:9" ht="12" customHeight="1" x14ac:dyDescent="0.2">
      <c r="A32" s="131">
        <v>27</v>
      </c>
      <c r="B32" s="178" t="s">
        <v>74</v>
      </c>
      <c r="C32" s="179">
        <v>367748900.01999998</v>
      </c>
      <c r="D32" s="164">
        <v>3875507.59</v>
      </c>
      <c r="E32" s="166">
        <f t="shared" si="0"/>
        <v>1.0538461406109523E-2</v>
      </c>
      <c r="F32" s="164">
        <v>1048239</v>
      </c>
      <c r="G32" s="164">
        <v>2000000</v>
      </c>
      <c r="H32" s="161">
        <v>0</v>
      </c>
      <c r="I32" s="164">
        <v>827268.59</v>
      </c>
    </row>
    <row r="33" spans="1:9" ht="12" customHeight="1" x14ac:dyDescent="0.2">
      <c r="A33" s="131">
        <v>28</v>
      </c>
      <c r="B33" s="178" t="s">
        <v>108</v>
      </c>
      <c r="C33" s="179">
        <v>61414465.910000011</v>
      </c>
      <c r="D33" s="164">
        <v>2958042.19</v>
      </c>
      <c r="E33" s="166">
        <f t="shared" si="0"/>
        <v>4.8165235114718256E-2</v>
      </c>
      <c r="F33" s="161">
        <v>0</v>
      </c>
      <c r="G33" s="161">
        <v>0</v>
      </c>
      <c r="H33" s="164">
        <v>2958042.19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75840594.219999999</v>
      </c>
      <c r="D34" s="164">
        <v>2724498.32</v>
      </c>
      <c r="E34" s="166">
        <f t="shared" si="0"/>
        <v>3.5924010723026742E-2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7331120.0799999991</v>
      </c>
      <c r="D35" s="164">
        <v>2527801.77</v>
      </c>
      <c r="E35" s="166">
        <f t="shared" si="0"/>
        <v>0.3448043058107978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86954751.970000014</v>
      </c>
      <c r="D36" s="164">
        <v>621059.18000000005</v>
      </c>
      <c r="E36" s="166">
        <f t="shared" si="0"/>
        <v>7.142325933081492E-3</v>
      </c>
      <c r="F36" s="161">
        <v>0</v>
      </c>
      <c r="G36" s="161">
        <v>0</v>
      </c>
      <c r="H36" s="161">
        <v>0</v>
      </c>
      <c r="I36" s="164">
        <v>621059.18000000005</v>
      </c>
    </row>
    <row r="37" spans="1:9" ht="12" customHeight="1" x14ac:dyDescent="0.2">
      <c r="A37" s="131">
        <v>32</v>
      </c>
      <c r="B37" s="178" t="s">
        <v>76</v>
      </c>
      <c r="C37" s="179">
        <v>203227993.31999999</v>
      </c>
      <c r="D37" s="164">
        <v>10860.48</v>
      </c>
      <c r="E37" s="166">
        <f t="shared" si="0"/>
        <v>5.343988208799187E-5</v>
      </c>
      <c r="F37" s="161">
        <v>0</v>
      </c>
      <c r="G37" s="161">
        <v>0</v>
      </c>
      <c r="H37" s="164">
        <v>10860.48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506150442.69999999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505895871.58999997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178996000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157813088.26000002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106687671.38000001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36748360.289999999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27203528.219999999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17150238.509999998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1950000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90</v>
      </c>
      <c r="C47" s="164">
        <v>353685.98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66</v>
      </c>
      <c r="C48" s="153">
        <v>4908.26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f>SUM(C6:C48)</f>
        <v>56848873201.640007</v>
      </c>
      <c r="D49" s="154">
        <f>SUM(D6:D48)</f>
        <v>5013233625.0699997</v>
      </c>
      <c r="E49" s="167">
        <f t="shared" si="0"/>
        <v>8.8185276905811655E-2</v>
      </c>
      <c r="F49" s="154">
        <f>SUM(F6:F48)</f>
        <v>2045461580.0800002</v>
      </c>
      <c r="G49" s="154">
        <f t="shared" ref="G49:I49" si="1">SUM(G6:G48)</f>
        <v>1090801962.8999999</v>
      </c>
      <c r="H49" s="154">
        <f t="shared" si="1"/>
        <v>1062841280.7600001</v>
      </c>
      <c r="I49" s="154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7" customWidth="1"/>
    <col min="2" max="2" width="36" style="187" customWidth="1"/>
    <col min="3" max="3" width="13.5546875" style="187" bestFit="1" customWidth="1"/>
    <col min="4" max="4" width="13.33203125" style="187" bestFit="1" customWidth="1"/>
    <col min="5" max="5" width="12" style="187" bestFit="1" customWidth="1"/>
    <col min="6" max="6" width="13.33203125" style="187" bestFit="1" customWidth="1"/>
    <col min="7" max="7" width="14.6640625" style="187" bestFit="1" customWidth="1"/>
    <col min="8" max="8" width="15.33203125" style="187" bestFit="1" customWidth="1"/>
    <col min="9" max="9" width="14.5546875" style="187" bestFit="1" customWidth="1"/>
    <col min="10" max="16384" width="11.44140625" style="187"/>
  </cols>
  <sheetData>
    <row r="1" spans="1:9" ht="12" customHeight="1" x14ac:dyDescent="0.2">
      <c r="A1" s="213" t="s">
        <v>285</v>
      </c>
      <c r="B1" s="214"/>
      <c r="C1" s="214"/>
      <c r="D1" s="214"/>
      <c r="E1" s="214"/>
      <c r="F1" s="214"/>
      <c r="G1" s="214"/>
      <c r="H1" s="214"/>
      <c r="I1" s="214"/>
    </row>
    <row r="2" spans="1:9" ht="52.2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</row>
    <row r="3" spans="1:9" ht="12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7829521756.0500011</v>
      </c>
      <c r="D6" s="164">
        <v>1209228349.8299999</v>
      </c>
      <c r="E6" s="166">
        <f>D6/C6</f>
        <v>0.15444472695865608</v>
      </c>
      <c r="F6" s="164">
        <v>489086174.95999998</v>
      </c>
      <c r="G6" s="164">
        <v>533112754.92000002</v>
      </c>
      <c r="H6" s="164">
        <v>113806827.19</v>
      </c>
      <c r="I6" s="164">
        <v>73222592.760000005</v>
      </c>
    </row>
    <row r="7" spans="1:9" ht="12" customHeight="1" x14ac:dyDescent="0.2">
      <c r="A7" s="131">
        <v>2</v>
      </c>
      <c r="B7" s="178" t="s">
        <v>9</v>
      </c>
      <c r="C7" s="179">
        <v>10031145093.619999</v>
      </c>
      <c r="D7" s="164">
        <v>956695765.68000007</v>
      </c>
      <c r="E7" s="166">
        <f t="shared" ref="E7:E50" si="0">D7/C7</f>
        <v>9.5372537905814653E-2</v>
      </c>
      <c r="F7" s="164">
        <v>304892821.26999998</v>
      </c>
      <c r="G7" s="164">
        <v>219343841.50999999</v>
      </c>
      <c r="H7" s="164">
        <v>37445322.689999998</v>
      </c>
      <c r="I7" s="164">
        <v>395013780.20999998</v>
      </c>
    </row>
    <row r="8" spans="1:9" ht="12" customHeight="1" x14ac:dyDescent="0.2">
      <c r="A8" s="131">
        <v>3</v>
      </c>
      <c r="B8" s="178" t="s">
        <v>13</v>
      </c>
      <c r="C8" s="179">
        <v>5874273424.6100006</v>
      </c>
      <c r="D8" s="164">
        <v>571022981.2700001</v>
      </c>
      <c r="E8" s="166">
        <f t="shared" si="0"/>
        <v>9.7207422943189084E-2</v>
      </c>
      <c r="F8" s="164">
        <v>323398075.48000002</v>
      </c>
      <c r="G8" s="164">
        <v>89607871.840000004</v>
      </c>
      <c r="H8" s="164">
        <v>145184887.31999999</v>
      </c>
      <c r="I8" s="164">
        <v>12832146.629999999</v>
      </c>
    </row>
    <row r="9" spans="1:9" ht="12" customHeight="1" x14ac:dyDescent="0.2">
      <c r="A9" s="131">
        <v>4</v>
      </c>
      <c r="B9" s="137" t="s">
        <v>205</v>
      </c>
      <c r="C9" s="169">
        <v>3428609007.4699993</v>
      </c>
      <c r="D9" s="164">
        <v>548548122.53999996</v>
      </c>
      <c r="E9" s="166">
        <f t="shared" si="0"/>
        <v>0.159991448819292</v>
      </c>
      <c r="F9" s="153">
        <v>76526259.200000003</v>
      </c>
      <c r="G9" s="153">
        <v>3625805.31</v>
      </c>
      <c r="H9" s="153">
        <v>468396058.02999997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1872439688.9300001</v>
      </c>
      <c r="D10" s="164">
        <v>401525175.45000005</v>
      </c>
      <c r="E10" s="166">
        <f t="shared" si="0"/>
        <v>0.21443957731928359</v>
      </c>
      <c r="F10" s="164">
        <v>228808672.18000001</v>
      </c>
      <c r="G10" s="164">
        <v>79782068.790000007</v>
      </c>
      <c r="H10" s="164">
        <v>46768049.32</v>
      </c>
      <c r="I10" s="164">
        <v>46166385.159999996</v>
      </c>
    </row>
    <row r="11" spans="1:9" ht="12" customHeight="1" x14ac:dyDescent="0.2">
      <c r="A11" s="131">
        <v>6</v>
      </c>
      <c r="B11" s="178" t="s">
        <v>23</v>
      </c>
      <c r="C11" s="179">
        <v>973766304.48000014</v>
      </c>
      <c r="D11" s="164">
        <v>200315290.19000003</v>
      </c>
      <c r="E11" s="166">
        <f t="shared" si="0"/>
        <v>0.20571187282658149</v>
      </c>
      <c r="F11" s="164">
        <v>108654712.09</v>
      </c>
      <c r="G11" s="164">
        <v>29220811.18</v>
      </c>
      <c r="H11" s="164">
        <v>21248387.59</v>
      </c>
      <c r="I11" s="164">
        <v>41191379.330000006</v>
      </c>
    </row>
    <row r="12" spans="1:9" ht="12" customHeight="1" x14ac:dyDescent="0.2">
      <c r="A12" s="131">
        <v>7</v>
      </c>
      <c r="B12" s="180" t="s">
        <v>39</v>
      </c>
      <c r="C12" s="179">
        <v>3830598573.4800005</v>
      </c>
      <c r="D12" s="164">
        <v>157676134.07999998</v>
      </c>
      <c r="E12" s="166">
        <f t="shared" si="0"/>
        <v>4.1162270348979756E-2</v>
      </c>
      <c r="F12" s="164">
        <v>43650389.93</v>
      </c>
      <c r="G12" s="164">
        <v>7864335.1500000004</v>
      </c>
      <c r="H12" s="164">
        <v>87125759.239999995</v>
      </c>
      <c r="I12" s="164">
        <v>19035649.760000002</v>
      </c>
    </row>
    <row r="13" spans="1:9" ht="12" customHeight="1" x14ac:dyDescent="0.2">
      <c r="A13" s="131">
        <v>8</v>
      </c>
      <c r="B13" s="178" t="s">
        <v>183</v>
      </c>
      <c r="C13" s="179">
        <v>2367035631.1099997</v>
      </c>
      <c r="D13" s="164">
        <v>137267669.25999999</v>
      </c>
      <c r="E13" s="166">
        <f t="shared" si="0"/>
        <v>5.7991382747216852E-2</v>
      </c>
      <c r="F13" s="164">
        <v>66891498.710000001</v>
      </c>
      <c r="G13" s="164">
        <v>27393625.640000001</v>
      </c>
      <c r="H13" s="164">
        <v>6407679.1699999999</v>
      </c>
      <c r="I13" s="164">
        <v>36574865.739999995</v>
      </c>
    </row>
    <row r="14" spans="1:9" ht="12" customHeight="1" x14ac:dyDescent="0.2">
      <c r="A14" s="131">
        <v>9</v>
      </c>
      <c r="B14" s="178" t="s">
        <v>31</v>
      </c>
      <c r="C14" s="179">
        <v>725425386.50999999</v>
      </c>
      <c r="D14" s="164">
        <v>109854278.27000001</v>
      </c>
      <c r="E14" s="166">
        <f t="shared" si="0"/>
        <v>0.151434289884044</v>
      </c>
      <c r="F14" s="164">
        <v>84491168.260000005</v>
      </c>
      <c r="G14" s="164">
        <v>6701033.1200000001</v>
      </c>
      <c r="H14" s="164">
        <v>4968758.8600000003</v>
      </c>
      <c r="I14" s="164">
        <v>13693318.030000001</v>
      </c>
    </row>
    <row r="15" spans="1:9" ht="12" customHeight="1" x14ac:dyDescent="0.2">
      <c r="A15" s="131">
        <v>10</v>
      </c>
      <c r="B15" s="137" t="s">
        <v>105</v>
      </c>
      <c r="C15" s="176">
        <v>313251419.82999998</v>
      </c>
      <c r="D15" s="164">
        <v>88757107.979999989</v>
      </c>
      <c r="E15" s="166">
        <f t="shared" si="0"/>
        <v>0.28334143873367929</v>
      </c>
      <c r="F15" s="148">
        <v>23675930.84</v>
      </c>
      <c r="G15" s="148">
        <v>11119608.5</v>
      </c>
      <c r="H15" s="148">
        <v>17864355.68</v>
      </c>
      <c r="I15" s="148">
        <v>36097212.959999993</v>
      </c>
    </row>
    <row r="16" spans="1:9" ht="12" customHeight="1" x14ac:dyDescent="0.2">
      <c r="A16" s="131">
        <v>11</v>
      </c>
      <c r="B16" s="178" t="s">
        <v>48</v>
      </c>
      <c r="C16" s="179">
        <v>4103641986.04</v>
      </c>
      <c r="D16" s="164">
        <v>86436351.680000007</v>
      </c>
      <c r="E16" s="166">
        <f t="shared" si="0"/>
        <v>2.1063326667882833E-2</v>
      </c>
      <c r="F16" s="164">
        <v>67894675.049999997</v>
      </c>
      <c r="G16" s="164">
        <v>14162714.34</v>
      </c>
      <c r="H16" s="164">
        <v>617203.72</v>
      </c>
      <c r="I16" s="164">
        <v>3761758.5700000003</v>
      </c>
    </row>
    <row r="17" spans="1:9" ht="12" customHeight="1" x14ac:dyDescent="0.2">
      <c r="A17" s="131">
        <v>12</v>
      </c>
      <c r="B17" s="137" t="s">
        <v>54</v>
      </c>
      <c r="C17" s="176">
        <v>5535625346.2800007</v>
      </c>
      <c r="D17" s="164">
        <v>77442393.909999996</v>
      </c>
      <c r="E17" s="166">
        <f t="shared" si="0"/>
        <v>1.3989818505698207E-2</v>
      </c>
      <c r="F17" s="148">
        <v>18753923.309999999</v>
      </c>
      <c r="G17" s="164">
        <v>1430228.31</v>
      </c>
      <c r="H17" s="164">
        <v>29198783.359999999</v>
      </c>
      <c r="I17" s="148">
        <v>28059458.93</v>
      </c>
    </row>
    <row r="18" spans="1:9" ht="12" customHeight="1" x14ac:dyDescent="0.2">
      <c r="A18" s="131">
        <v>13</v>
      </c>
      <c r="B18" s="178" t="s">
        <v>50</v>
      </c>
      <c r="C18" s="179">
        <v>108523483.29999998</v>
      </c>
      <c r="D18" s="164">
        <v>66666840.030000001</v>
      </c>
      <c r="E18" s="166">
        <f t="shared" si="0"/>
        <v>0.61430796361104278</v>
      </c>
      <c r="F18" s="164">
        <v>63628821.340000004</v>
      </c>
      <c r="G18" s="161">
        <v>0</v>
      </c>
      <c r="H18" s="161">
        <v>0</v>
      </c>
      <c r="I18" s="164">
        <v>3038018.69</v>
      </c>
    </row>
    <row r="19" spans="1:9" ht="12" customHeight="1" x14ac:dyDescent="0.2">
      <c r="A19" s="131">
        <v>14</v>
      </c>
      <c r="B19" s="137" t="s">
        <v>37</v>
      </c>
      <c r="C19" s="176">
        <v>331419791.00999999</v>
      </c>
      <c r="D19" s="164">
        <v>59890653.769999996</v>
      </c>
      <c r="E19" s="166">
        <f t="shared" si="0"/>
        <v>0.18070934625685314</v>
      </c>
      <c r="F19" s="148">
        <v>35284305.729999997</v>
      </c>
      <c r="G19" s="148">
        <v>12186211.870000001</v>
      </c>
      <c r="H19" s="148">
        <v>11811380.9</v>
      </c>
      <c r="I19" s="148">
        <v>608755.27</v>
      </c>
    </row>
    <row r="20" spans="1:9" ht="12" customHeight="1" x14ac:dyDescent="0.2">
      <c r="A20" s="131">
        <v>15</v>
      </c>
      <c r="B20" s="137" t="s">
        <v>33</v>
      </c>
      <c r="C20" s="169">
        <v>499982282.14000005</v>
      </c>
      <c r="D20" s="164">
        <v>56455167.730000004</v>
      </c>
      <c r="E20" s="166">
        <f t="shared" si="0"/>
        <v>0.11291433666081789</v>
      </c>
      <c r="F20" s="153">
        <v>21010882.280000001</v>
      </c>
      <c r="G20" s="153">
        <v>23838029.670000002</v>
      </c>
      <c r="H20" s="153">
        <v>0</v>
      </c>
      <c r="I20" s="148">
        <v>11606255.779999999</v>
      </c>
    </row>
    <row r="21" spans="1:9" ht="12" customHeight="1" x14ac:dyDescent="0.2">
      <c r="A21" s="131">
        <v>16</v>
      </c>
      <c r="B21" s="178" t="s">
        <v>41</v>
      </c>
      <c r="C21" s="179">
        <v>1209670230.3499999</v>
      </c>
      <c r="D21" s="164">
        <v>56136734.770000003</v>
      </c>
      <c r="E21" s="166">
        <f t="shared" si="0"/>
        <v>4.6406643200401554E-2</v>
      </c>
      <c r="F21" s="164">
        <v>28126292.859999999</v>
      </c>
      <c r="G21" s="164">
        <v>115579.14</v>
      </c>
      <c r="H21" s="164">
        <v>9206279.4200000018</v>
      </c>
      <c r="I21" s="164">
        <v>18688583.350000001</v>
      </c>
    </row>
    <row r="22" spans="1:9" ht="12" customHeight="1" x14ac:dyDescent="0.2">
      <c r="A22" s="131">
        <v>17</v>
      </c>
      <c r="B22" s="137" t="s">
        <v>44</v>
      </c>
      <c r="C22" s="176">
        <v>219017889.49000001</v>
      </c>
      <c r="D22" s="164">
        <v>48409232.780000001</v>
      </c>
      <c r="E22" s="166">
        <f t="shared" si="0"/>
        <v>0.22102866981653699</v>
      </c>
      <c r="F22" s="148">
        <v>13690308.040000001</v>
      </c>
      <c r="G22" s="148">
        <v>222097.49</v>
      </c>
      <c r="H22" s="148">
        <v>32348795.780000001</v>
      </c>
      <c r="I22" s="148">
        <v>2148031.4699999997</v>
      </c>
    </row>
    <row r="23" spans="1:9" ht="12" customHeight="1" x14ac:dyDescent="0.2">
      <c r="A23" s="131">
        <v>18</v>
      </c>
      <c r="B23" s="178" t="s">
        <v>58</v>
      </c>
      <c r="C23" s="179">
        <v>336831325.06000006</v>
      </c>
      <c r="D23" s="164">
        <v>42740065.630000003</v>
      </c>
      <c r="E23" s="166">
        <f t="shared" si="0"/>
        <v>0.12688863074830312</v>
      </c>
      <c r="F23" s="164">
        <v>9310128.9199999999</v>
      </c>
      <c r="G23" s="161">
        <v>0</v>
      </c>
      <c r="H23" s="164">
        <v>3469400.15</v>
      </c>
      <c r="I23" s="164">
        <v>29960536.560000002</v>
      </c>
    </row>
    <row r="24" spans="1:9" ht="12" customHeight="1" x14ac:dyDescent="0.2">
      <c r="A24" s="131">
        <v>19</v>
      </c>
      <c r="B24" s="178" t="s">
        <v>121</v>
      </c>
      <c r="C24" s="179">
        <v>646448539.38999999</v>
      </c>
      <c r="D24" s="164">
        <v>35869696.879999995</v>
      </c>
      <c r="E24" s="166">
        <f t="shared" si="0"/>
        <v>5.5487319862842076E-2</v>
      </c>
      <c r="F24" s="164">
        <v>13922121.859999999</v>
      </c>
      <c r="G24" s="161">
        <v>0</v>
      </c>
      <c r="H24" s="164">
        <v>10687698.550000001</v>
      </c>
      <c r="I24" s="164">
        <v>11259876.469999999</v>
      </c>
    </row>
    <row r="25" spans="1:9" ht="12" customHeight="1" x14ac:dyDescent="0.2">
      <c r="A25" s="131">
        <v>20</v>
      </c>
      <c r="B25" s="178" t="s">
        <v>101</v>
      </c>
      <c r="C25" s="179">
        <v>131570416.51000002</v>
      </c>
      <c r="D25" s="164">
        <v>26911806.199999999</v>
      </c>
      <c r="E25" s="166">
        <f t="shared" si="0"/>
        <v>0.20454298856730127</v>
      </c>
      <c r="F25" s="164">
        <v>2064207.97</v>
      </c>
      <c r="G25" s="161">
        <v>0</v>
      </c>
      <c r="H25" s="161">
        <v>0</v>
      </c>
      <c r="I25" s="164">
        <v>24847598.23</v>
      </c>
    </row>
    <row r="26" spans="1:9" ht="12" customHeight="1" x14ac:dyDescent="0.2">
      <c r="A26" s="131">
        <v>21</v>
      </c>
      <c r="B26" s="137" t="s">
        <v>72</v>
      </c>
      <c r="C26" s="176">
        <v>135375010.25</v>
      </c>
      <c r="D26" s="164">
        <v>24356834.919999998</v>
      </c>
      <c r="E26" s="166">
        <f t="shared" si="0"/>
        <v>0.1799212046227712</v>
      </c>
      <c r="F26" s="148">
        <v>204712.71</v>
      </c>
      <c r="G26" s="148">
        <v>601583.62</v>
      </c>
      <c r="H26" s="148">
        <v>23430928.859999999</v>
      </c>
      <c r="I26" s="148">
        <v>119609.73000000001</v>
      </c>
    </row>
    <row r="27" spans="1:9" ht="12" customHeight="1" x14ac:dyDescent="0.2">
      <c r="A27" s="131">
        <v>22</v>
      </c>
      <c r="B27" s="178" t="s">
        <v>35</v>
      </c>
      <c r="C27" s="179">
        <v>207348037.82999998</v>
      </c>
      <c r="D27" s="164">
        <v>20521151.449999999</v>
      </c>
      <c r="E27" s="166">
        <f t="shared" si="0"/>
        <v>9.8969595587997949E-2</v>
      </c>
      <c r="F27" s="164">
        <v>123420.02</v>
      </c>
      <c r="G27" s="164">
        <v>2958394.78</v>
      </c>
      <c r="H27" s="164">
        <v>3161451.65</v>
      </c>
      <c r="I27" s="164">
        <v>14277885</v>
      </c>
    </row>
    <row r="28" spans="1:9" ht="12" customHeight="1" x14ac:dyDescent="0.2">
      <c r="A28" s="131">
        <v>23</v>
      </c>
      <c r="B28" s="178" t="s">
        <v>15</v>
      </c>
      <c r="C28" s="179">
        <v>2974440902.27</v>
      </c>
      <c r="D28" s="164">
        <v>20421123.059999999</v>
      </c>
      <c r="E28" s="166">
        <f t="shared" si="0"/>
        <v>6.8655332988513031E-3</v>
      </c>
      <c r="F28" s="164">
        <v>14592126.34</v>
      </c>
      <c r="G28" s="164">
        <v>3337022.14</v>
      </c>
      <c r="H28" s="164">
        <v>2153378.6800000002</v>
      </c>
      <c r="I28" s="164">
        <v>338595.9</v>
      </c>
    </row>
    <row r="29" spans="1:9" ht="12" customHeight="1" x14ac:dyDescent="0.2">
      <c r="A29" s="131">
        <v>24</v>
      </c>
      <c r="B29" s="137" t="s">
        <v>52</v>
      </c>
      <c r="C29" s="176">
        <v>450880727.54999995</v>
      </c>
      <c r="D29" s="164">
        <v>11373614.07</v>
      </c>
      <c r="E29" s="166">
        <f t="shared" si="0"/>
        <v>2.5225327620016173E-2</v>
      </c>
      <c r="F29" s="148">
        <v>10008706.129999999</v>
      </c>
      <c r="G29" s="151">
        <v>0</v>
      </c>
      <c r="H29" s="151">
        <v>29.13</v>
      </c>
      <c r="I29" s="148">
        <v>1364878.81</v>
      </c>
    </row>
    <row r="30" spans="1:9" ht="12" customHeight="1" x14ac:dyDescent="0.2">
      <c r="A30" s="131">
        <v>25</v>
      </c>
      <c r="B30" s="178" t="s">
        <v>60</v>
      </c>
      <c r="C30" s="179">
        <v>202357650.44</v>
      </c>
      <c r="D30" s="164">
        <v>6300806.4000000004</v>
      </c>
      <c r="E30" s="166">
        <f t="shared" si="0"/>
        <v>3.1136981410387642E-2</v>
      </c>
      <c r="F30" s="161">
        <v>0</v>
      </c>
      <c r="G30" s="161">
        <v>0</v>
      </c>
      <c r="H30" s="161">
        <v>0</v>
      </c>
      <c r="I30" s="164">
        <v>6300806.4000000004</v>
      </c>
    </row>
    <row r="31" spans="1:9" ht="12" customHeight="1" x14ac:dyDescent="0.2">
      <c r="A31" s="131">
        <v>26</v>
      </c>
      <c r="B31" s="178" t="s">
        <v>56</v>
      </c>
      <c r="C31" s="179">
        <v>474472546.84000003</v>
      </c>
      <c r="D31" s="164">
        <v>6233730.6800000006</v>
      </c>
      <c r="E31" s="166">
        <f t="shared" si="0"/>
        <v>1.3138232594313022E-2</v>
      </c>
      <c r="F31" s="164">
        <v>1724607.33</v>
      </c>
      <c r="G31" s="164">
        <v>70767.070000000007</v>
      </c>
      <c r="H31" s="164">
        <v>3016783.25</v>
      </c>
      <c r="I31" s="164">
        <v>1421573.03</v>
      </c>
    </row>
    <row r="32" spans="1:9" ht="12" customHeight="1" x14ac:dyDescent="0.2">
      <c r="A32" s="131">
        <v>27</v>
      </c>
      <c r="B32" s="178" t="s">
        <v>74</v>
      </c>
      <c r="C32" s="179">
        <v>370791335.77000004</v>
      </c>
      <c r="D32" s="164">
        <v>3837172.79</v>
      </c>
      <c r="E32" s="166">
        <f t="shared" si="0"/>
        <v>1.0348604241335829E-2</v>
      </c>
      <c r="F32" s="164">
        <v>1048239</v>
      </c>
      <c r="G32" s="164">
        <v>2000000</v>
      </c>
      <c r="H32" s="161">
        <v>0</v>
      </c>
      <c r="I32" s="164">
        <v>788933.79</v>
      </c>
    </row>
    <row r="33" spans="1:9" ht="12" customHeight="1" x14ac:dyDescent="0.2">
      <c r="A33" s="131">
        <v>28</v>
      </c>
      <c r="B33" s="178" t="s">
        <v>108</v>
      </c>
      <c r="C33" s="179">
        <v>65217111.480000004</v>
      </c>
      <c r="D33" s="164">
        <v>3709762.46</v>
      </c>
      <c r="E33" s="166">
        <f t="shared" si="0"/>
        <v>5.6883268452293613E-2</v>
      </c>
      <c r="F33" s="161">
        <v>0</v>
      </c>
      <c r="G33" s="161">
        <v>0</v>
      </c>
      <c r="H33" s="164">
        <v>3709762.46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77035729.429999992</v>
      </c>
      <c r="D34" s="164">
        <v>2724498.32</v>
      </c>
      <c r="E34" s="166">
        <f t="shared" si="0"/>
        <v>3.5366684266625502E-2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7928665.4099999992</v>
      </c>
      <c r="D35" s="164">
        <v>2527801.77</v>
      </c>
      <c r="E35" s="166">
        <f t="shared" si="0"/>
        <v>0.31881806575061417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86501877.450000003</v>
      </c>
      <c r="D36" s="164">
        <v>624494.15</v>
      </c>
      <c r="E36" s="166">
        <f t="shared" si="0"/>
        <v>7.219428854142171E-3</v>
      </c>
      <c r="F36" s="161">
        <v>0</v>
      </c>
      <c r="G36" s="161">
        <v>0</v>
      </c>
      <c r="H36" s="161">
        <v>0</v>
      </c>
      <c r="I36" s="164">
        <v>624494.15</v>
      </c>
    </row>
    <row r="37" spans="1:9" ht="12" customHeight="1" x14ac:dyDescent="0.2">
      <c r="A37" s="131">
        <v>32</v>
      </c>
      <c r="B37" s="178" t="s">
        <v>76</v>
      </c>
      <c r="C37" s="179">
        <v>169835449.97999999</v>
      </c>
      <c r="D37" s="164">
        <v>18577.490000000002</v>
      </c>
      <c r="E37" s="166">
        <f t="shared" si="0"/>
        <v>1.0938523142363804E-4</v>
      </c>
      <c r="F37" s="161">
        <v>0</v>
      </c>
      <c r="G37" s="161">
        <v>0</v>
      </c>
      <c r="H37" s="164">
        <v>18577.490000000002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533399158.14999998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511313703.89999998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178995395.90000001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158906670.22000003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105920297.79000001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36618017.309999995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28348577.149999999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17511076.34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1856250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286</v>
      </c>
      <c r="C47" s="164">
        <v>681649.11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90</v>
      </c>
      <c r="C48" s="153">
        <v>313491.20999999996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7">
        <v>44</v>
      </c>
      <c r="B49" s="137" t="s">
        <v>66</v>
      </c>
      <c r="C49" s="153">
        <v>4908.26</v>
      </c>
      <c r="D49" s="161">
        <v>0</v>
      </c>
      <c r="E49" s="166">
        <f t="shared" si="0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226</v>
      </c>
      <c r="C50" s="154">
        <f>SUM(C6:C49)</f>
        <v>57164851815.700012</v>
      </c>
      <c r="D50" s="154">
        <f t="shared" ref="D50:I50" si="1">SUM(D6:D49)</f>
        <v>5040499385.4899998</v>
      </c>
      <c r="E50" s="167">
        <f t="shared" si="0"/>
        <v>8.8174800168128037E-2</v>
      </c>
      <c r="F50" s="154">
        <f t="shared" si="1"/>
        <v>2051463181.8099997</v>
      </c>
      <c r="G50" s="154">
        <f t="shared" si="1"/>
        <v>1068694384.3899999</v>
      </c>
      <c r="H50" s="154">
        <f t="shared" si="1"/>
        <v>1084771036.8099999</v>
      </c>
      <c r="I50" s="154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8" customWidth="1"/>
    <col min="2" max="2" width="32.5546875" style="188" customWidth="1"/>
    <col min="3" max="3" width="13.5546875" style="188" bestFit="1" customWidth="1"/>
    <col min="4" max="4" width="13.33203125" style="188" bestFit="1" customWidth="1"/>
    <col min="5" max="5" width="12.21875" style="188" bestFit="1" customWidth="1"/>
    <col min="6" max="6" width="7.88671875" style="188" bestFit="1" customWidth="1"/>
    <col min="7" max="7" width="14.6640625" style="188" bestFit="1" customWidth="1"/>
    <col min="8" max="8" width="15.33203125" style="188" bestFit="1" customWidth="1"/>
    <col min="9" max="9" width="14.5546875" style="188" bestFit="1" customWidth="1"/>
    <col min="10" max="16384" width="11.44140625" style="188"/>
  </cols>
  <sheetData>
    <row r="1" spans="1:9" ht="12" customHeight="1" x14ac:dyDescent="0.2">
      <c r="A1" s="210" t="s">
        <v>287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7968166636.5499992</v>
      </c>
      <c r="D6" s="164">
        <f t="shared" ref="D6:D49" si="0">F6+G6+H6+I6</f>
        <v>1160126839.53</v>
      </c>
      <c r="E6" s="166">
        <f>D6/C6</f>
        <v>0.14559520306823096</v>
      </c>
      <c r="F6" s="164">
        <v>440515319.31999999</v>
      </c>
      <c r="G6" s="164">
        <v>533918311.50999999</v>
      </c>
      <c r="H6" s="164">
        <v>112066310.05</v>
      </c>
      <c r="I6" s="164">
        <v>73626898.650000006</v>
      </c>
    </row>
    <row r="7" spans="1:9" ht="12" customHeight="1" x14ac:dyDescent="0.2">
      <c r="A7" s="131">
        <v>2</v>
      </c>
      <c r="B7" s="178" t="s">
        <v>234</v>
      </c>
      <c r="C7" s="179">
        <v>10056177571.210001</v>
      </c>
      <c r="D7" s="164">
        <f t="shared" si="0"/>
        <v>937444428.51999998</v>
      </c>
      <c r="E7" s="166">
        <f t="shared" ref="E7:E49" si="1">D7/C7</f>
        <v>9.3220751312489289E-2</v>
      </c>
      <c r="F7" s="164">
        <v>291755306.01999998</v>
      </c>
      <c r="G7" s="164">
        <v>216776994.72</v>
      </c>
      <c r="H7" s="164">
        <v>37853347.5</v>
      </c>
      <c r="I7" s="164">
        <v>391058780.27999997</v>
      </c>
    </row>
    <row r="8" spans="1:9" ht="12" customHeight="1" x14ac:dyDescent="0.2">
      <c r="A8" s="131">
        <v>3</v>
      </c>
      <c r="B8" s="178" t="s">
        <v>235</v>
      </c>
      <c r="C8" s="179">
        <v>5908324529.9700003</v>
      </c>
      <c r="D8" s="164">
        <f t="shared" si="0"/>
        <v>558401179.71000004</v>
      </c>
      <c r="E8" s="166">
        <f t="shared" si="1"/>
        <v>9.451091876851174E-2</v>
      </c>
      <c r="F8" s="164">
        <v>329189558.66000003</v>
      </c>
      <c r="G8" s="164">
        <v>71572956.799999997</v>
      </c>
      <c r="H8" s="164">
        <v>144992545.47999999</v>
      </c>
      <c r="I8" s="164">
        <v>12646118.77</v>
      </c>
    </row>
    <row r="9" spans="1:9" ht="12" customHeight="1" x14ac:dyDescent="0.2">
      <c r="A9" s="131">
        <v>4</v>
      </c>
      <c r="B9" s="137" t="s">
        <v>236</v>
      </c>
      <c r="C9" s="176">
        <v>3422644805.48</v>
      </c>
      <c r="D9" s="164">
        <f t="shared" si="0"/>
        <v>527294651.54000002</v>
      </c>
      <c r="E9" s="166">
        <f t="shared" si="1"/>
        <v>0.15406058224205679</v>
      </c>
      <c r="F9" s="148">
        <v>74040729.230000004</v>
      </c>
      <c r="G9" s="148">
        <v>3625805.31</v>
      </c>
      <c r="H9" s="148">
        <v>449628117</v>
      </c>
      <c r="I9" s="151">
        <v>0</v>
      </c>
    </row>
    <row r="10" spans="1:9" ht="12" customHeight="1" x14ac:dyDescent="0.2">
      <c r="A10" s="131">
        <v>5</v>
      </c>
      <c r="B10" s="137" t="s">
        <v>237</v>
      </c>
      <c r="C10" s="176">
        <v>1871127150.7</v>
      </c>
      <c r="D10" s="164">
        <f t="shared" si="0"/>
        <v>400146914.66999996</v>
      </c>
      <c r="E10" s="166">
        <f t="shared" si="1"/>
        <v>0.21385340623180127</v>
      </c>
      <c r="F10" s="148">
        <v>227967065.94</v>
      </c>
      <c r="G10" s="148">
        <v>82762152.819999993</v>
      </c>
      <c r="H10" s="148">
        <v>46029040.630000003</v>
      </c>
      <c r="I10" s="148">
        <v>43388655.280000001</v>
      </c>
    </row>
    <row r="11" spans="1:9" ht="12" customHeight="1" x14ac:dyDescent="0.2">
      <c r="A11" s="131">
        <v>6</v>
      </c>
      <c r="B11" s="178" t="s">
        <v>238</v>
      </c>
      <c r="C11" s="179">
        <v>988285972.10000002</v>
      </c>
      <c r="D11" s="164">
        <f t="shared" si="0"/>
        <v>201415155.19999999</v>
      </c>
      <c r="E11" s="166">
        <f t="shared" si="1"/>
        <v>0.20380250341104683</v>
      </c>
      <c r="F11" s="164">
        <v>107165662.94</v>
      </c>
      <c r="G11" s="164">
        <v>29189818.329999998</v>
      </c>
      <c r="H11" s="164">
        <v>23149369.75</v>
      </c>
      <c r="I11" s="164">
        <v>41910304.18</v>
      </c>
    </row>
    <row r="12" spans="1:9" ht="12" customHeight="1" x14ac:dyDescent="0.2">
      <c r="A12" s="131">
        <v>7</v>
      </c>
      <c r="B12" s="178" t="s">
        <v>242</v>
      </c>
      <c r="C12" s="179">
        <v>3911489087.23</v>
      </c>
      <c r="D12" s="164">
        <f t="shared" si="0"/>
        <v>190413369.16999999</v>
      </c>
      <c r="E12" s="166">
        <f t="shared" si="1"/>
        <v>4.8680531869985368E-2</v>
      </c>
      <c r="F12" s="164">
        <v>45509824.299999997</v>
      </c>
      <c r="G12" s="164">
        <v>7864335.1500000004</v>
      </c>
      <c r="H12" s="164">
        <v>112792569.44</v>
      </c>
      <c r="I12" s="164">
        <v>24246640.280000001</v>
      </c>
    </row>
    <row r="13" spans="1:9" ht="12" customHeight="1" x14ac:dyDescent="0.2">
      <c r="A13" s="131">
        <v>8</v>
      </c>
      <c r="B13" s="137" t="s">
        <v>239</v>
      </c>
      <c r="C13" s="176">
        <v>2391482474.3400002</v>
      </c>
      <c r="D13" s="164">
        <f t="shared" si="0"/>
        <v>135711739.73000002</v>
      </c>
      <c r="E13" s="166">
        <f t="shared" si="1"/>
        <v>5.6747954955201442E-2</v>
      </c>
      <c r="F13" s="148">
        <v>65646297.420000002</v>
      </c>
      <c r="G13" s="148">
        <v>26769777.530000001</v>
      </c>
      <c r="H13" s="148">
        <v>6062748.0300000012</v>
      </c>
      <c r="I13" s="148">
        <v>37232916.75</v>
      </c>
    </row>
    <row r="14" spans="1:9" ht="12" customHeight="1" x14ac:dyDescent="0.2">
      <c r="A14" s="131">
        <v>9</v>
      </c>
      <c r="B14" s="137" t="s">
        <v>240</v>
      </c>
      <c r="C14" s="176">
        <v>713638513.01999986</v>
      </c>
      <c r="D14" s="164">
        <f t="shared" si="0"/>
        <v>110053948.03</v>
      </c>
      <c r="E14" s="166">
        <f t="shared" si="1"/>
        <v>0.15421525887703277</v>
      </c>
      <c r="F14" s="148">
        <v>84360700.629999995</v>
      </c>
      <c r="G14" s="148">
        <v>6556176.5099999998</v>
      </c>
      <c r="H14" s="148">
        <v>5060299.2700000014</v>
      </c>
      <c r="I14" s="148">
        <v>14076771.620000001</v>
      </c>
    </row>
    <row r="15" spans="1:9" ht="12" customHeight="1" x14ac:dyDescent="0.2">
      <c r="A15" s="131">
        <v>10</v>
      </c>
      <c r="B15" s="178" t="s">
        <v>245</v>
      </c>
      <c r="C15" s="179">
        <v>321910372.69999999</v>
      </c>
      <c r="D15" s="164">
        <f t="shared" si="0"/>
        <v>89600168.609999985</v>
      </c>
      <c r="E15" s="166">
        <f t="shared" si="1"/>
        <v>0.27833886761238863</v>
      </c>
      <c r="F15" s="164">
        <v>24513628.489999998</v>
      </c>
      <c r="G15" s="164">
        <v>11457678.859999999</v>
      </c>
      <c r="H15" s="164">
        <v>17601277.91</v>
      </c>
      <c r="I15" s="164">
        <v>36027583.349999994</v>
      </c>
    </row>
    <row r="16" spans="1:9" ht="12" customHeight="1" x14ac:dyDescent="0.2">
      <c r="A16" s="131">
        <v>11</v>
      </c>
      <c r="B16" s="137" t="s">
        <v>241</v>
      </c>
      <c r="C16" s="176">
        <v>4104898800.8099999</v>
      </c>
      <c r="D16" s="164">
        <f t="shared" si="0"/>
        <v>86825027.36999999</v>
      </c>
      <c r="E16" s="166">
        <f t="shared" si="1"/>
        <v>2.1151563432664215E-2</v>
      </c>
      <c r="F16" s="148">
        <v>68701638.170000002</v>
      </c>
      <c r="G16" s="148">
        <v>14166068.02</v>
      </c>
      <c r="H16" s="148">
        <v>311672.90999999997</v>
      </c>
      <c r="I16" s="148">
        <v>3645648.27</v>
      </c>
    </row>
    <row r="17" spans="1:9" ht="12" customHeight="1" x14ac:dyDescent="0.2">
      <c r="A17" s="131">
        <v>12</v>
      </c>
      <c r="B17" s="178" t="s">
        <v>251</v>
      </c>
      <c r="C17" s="179">
        <v>6131360387.6800003</v>
      </c>
      <c r="D17" s="164">
        <f t="shared" si="0"/>
        <v>83209720.410000011</v>
      </c>
      <c r="E17" s="166">
        <f t="shared" si="1"/>
        <v>1.3571167758658714E-2</v>
      </c>
      <c r="F17" s="164">
        <v>27198332.109999999</v>
      </c>
      <c r="G17" s="164">
        <v>1406436.87</v>
      </c>
      <c r="H17" s="164">
        <v>29288565.620000005</v>
      </c>
      <c r="I17" s="164">
        <v>25316385.810000002</v>
      </c>
    </row>
    <row r="18" spans="1:9" ht="12" customHeight="1" x14ac:dyDescent="0.2">
      <c r="A18" s="131">
        <v>13</v>
      </c>
      <c r="B18" s="178" t="s">
        <v>243</v>
      </c>
      <c r="C18" s="179">
        <v>113813704.69999997</v>
      </c>
      <c r="D18" s="164">
        <f t="shared" si="0"/>
        <v>66571949.949999996</v>
      </c>
      <c r="E18" s="166">
        <f t="shared" si="1"/>
        <v>0.58492033209424221</v>
      </c>
      <c r="F18" s="164">
        <v>63583237.189999998</v>
      </c>
      <c r="G18" s="161">
        <v>0</v>
      </c>
      <c r="H18" s="161">
        <v>0</v>
      </c>
      <c r="I18" s="164">
        <v>2988712.76</v>
      </c>
    </row>
    <row r="19" spans="1:9" ht="12" customHeight="1" x14ac:dyDescent="0.2">
      <c r="A19" s="131">
        <v>14</v>
      </c>
      <c r="B19" s="137" t="s">
        <v>247</v>
      </c>
      <c r="C19" s="176">
        <v>1219709596.5900002</v>
      </c>
      <c r="D19" s="164">
        <f t="shared" si="0"/>
        <v>56110998.979999997</v>
      </c>
      <c r="E19" s="166">
        <f t="shared" si="1"/>
        <v>4.6003572601930963E-2</v>
      </c>
      <c r="F19" s="148">
        <v>27366663</v>
      </c>
      <c r="G19" s="148">
        <v>154329.14000000001</v>
      </c>
      <c r="H19" s="148">
        <v>9362005.1600000001</v>
      </c>
      <c r="I19" s="148">
        <v>19228001.68</v>
      </c>
    </row>
    <row r="20" spans="1:9" ht="12" customHeight="1" x14ac:dyDescent="0.2">
      <c r="A20" s="131">
        <v>15</v>
      </c>
      <c r="B20" s="137" t="s">
        <v>244</v>
      </c>
      <c r="C20" s="176">
        <v>512754698.34000003</v>
      </c>
      <c r="D20" s="164">
        <f t="shared" si="0"/>
        <v>55348530.590000004</v>
      </c>
      <c r="E20" s="166">
        <f t="shared" si="1"/>
        <v>0.10794348792743624</v>
      </c>
      <c r="F20" s="148">
        <v>20070864.050000001</v>
      </c>
      <c r="G20" s="148">
        <v>23709317.149999999</v>
      </c>
      <c r="H20" s="151">
        <v>0</v>
      </c>
      <c r="I20" s="148">
        <v>11568349.390000001</v>
      </c>
    </row>
    <row r="21" spans="1:9" ht="12" customHeight="1" x14ac:dyDescent="0.2">
      <c r="A21" s="131">
        <v>16</v>
      </c>
      <c r="B21" s="178" t="s">
        <v>248</v>
      </c>
      <c r="C21" s="179">
        <v>222942455.65000001</v>
      </c>
      <c r="D21" s="164">
        <f t="shared" si="0"/>
        <v>52166154.439999998</v>
      </c>
      <c r="E21" s="166">
        <f t="shared" si="1"/>
        <v>0.23398932378270856</v>
      </c>
      <c r="F21" s="164">
        <v>14065176.719999999</v>
      </c>
      <c r="G21" s="164">
        <v>221312.73</v>
      </c>
      <c r="H21" s="164">
        <v>35335621.57</v>
      </c>
      <c r="I21" s="164">
        <v>2544043.42</v>
      </c>
    </row>
    <row r="22" spans="1:9" ht="12" customHeight="1" x14ac:dyDescent="0.2">
      <c r="A22" s="131">
        <v>17</v>
      </c>
      <c r="B22" s="137" t="s">
        <v>246</v>
      </c>
      <c r="C22" s="176">
        <v>324630220.69</v>
      </c>
      <c r="D22" s="164">
        <f t="shared" si="0"/>
        <v>51616958.180000007</v>
      </c>
      <c r="E22" s="166">
        <f t="shared" si="1"/>
        <v>0.15900231984036609</v>
      </c>
      <c r="F22" s="148">
        <v>27700316.75</v>
      </c>
      <c r="G22" s="148">
        <v>12186211.870000001</v>
      </c>
      <c r="H22" s="148">
        <v>11121674.290000001</v>
      </c>
      <c r="I22" s="148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335629061.91000003</v>
      </c>
      <c r="D23" s="164">
        <f t="shared" si="0"/>
        <v>40930464.850000001</v>
      </c>
      <c r="E23" s="166">
        <f t="shared" si="1"/>
        <v>0.12195149197471949</v>
      </c>
      <c r="F23" s="164">
        <v>9211780.5899999999</v>
      </c>
      <c r="G23" s="161">
        <v>0</v>
      </c>
      <c r="H23" s="164">
        <v>3549845.2700000009</v>
      </c>
      <c r="I23" s="164">
        <v>28168838.989999998</v>
      </c>
    </row>
    <row r="24" spans="1:9" ht="12" customHeight="1" x14ac:dyDescent="0.2">
      <c r="A24" s="131">
        <v>19</v>
      </c>
      <c r="B24" s="178" t="s">
        <v>253</v>
      </c>
      <c r="C24" s="179">
        <v>639686314.13999999</v>
      </c>
      <c r="D24" s="164">
        <f t="shared" si="0"/>
        <v>39497278.460000001</v>
      </c>
      <c r="E24" s="166">
        <f t="shared" si="1"/>
        <v>6.1744760809992465E-2</v>
      </c>
      <c r="F24" s="164">
        <v>14272478.01</v>
      </c>
      <c r="G24" s="161">
        <v>0</v>
      </c>
      <c r="H24" s="164">
        <v>10947177.689999999</v>
      </c>
      <c r="I24" s="164">
        <v>14277622.76</v>
      </c>
    </row>
    <row r="25" spans="1:9" ht="12" customHeight="1" x14ac:dyDescent="0.2">
      <c r="A25" s="131">
        <v>20</v>
      </c>
      <c r="B25" s="178" t="s">
        <v>249</v>
      </c>
      <c r="C25" s="179">
        <v>140838954.5</v>
      </c>
      <c r="D25" s="164">
        <f t="shared" si="0"/>
        <v>27213990.720000003</v>
      </c>
      <c r="E25" s="166">
        <f t="shared" si="1"/>
        <v>0.19322772464914884</v>
      </c>
      <c r="F25" s="161">
        <v>0</v>
      </c>
      <c r="G25" s="164">
        <v>596998.93999999994</v>
      </c>
      <c r="H25" s="164">
        <v>26386084.450000003</v>
      </c>
      <c r="I25" s="164">
        <v>230907.33000000002</v>
      </c>
    </row>
    <row r="26" spans="1:9" ht="12" customHeight="1" x14ac:dyDescent="0.2">
      <c r="A26" s="131">
        <v>21</v>
      </c>
      <c r="B26" s="178" t="s">
        <v>254</v>
      </c>
      <c r="C26" s="179">
        <v>133785560.70000002</v>
      </c>
      <c r="D26" s="164">
        <f t="shared" si="0"/>
        <v>26763156.090000004</v>
      </c>
      <c r="E26" s="166">
        <f t="shared" si="1"/>
        <v>0.20004517639996705</v>
      </c>
      <c r="F26" s="164">
        <v>2022809.67</v>
      </c>
      <c r="G26" s="161">
        <v>0</v>
      </c>
      <c r="H26" s="161">
        <v>0</v>
      </c>
      <c r="I26" s="164">
        <v>24740346.420000002</v>
      </c>
    </row>
    <row r="27" spans="1:9" ht="12" customHeight="1" x14ac:dyDescent="0.2">
      <c r="A27" s="131">
        <v>22</v>
      </c>
      <c r="B27" s="137" t="s">
        <v>252</v>
      </c>
      <c r="C27" s="176">
        <v>204880132.17000002</v>
      </c>
      <c r="D27" s="164">
        <f t="shared" si="0"/>
        <v>20723423.710000001</v>
      </c>
      <c r="E27" s="166">
        <f t="shared" si="1"/>
        <v>0.10114901572205481</v>
      </c>
      <c r="F27" s="148">
        <v>123120.02</v>
      </c>
      <c r="G27" s="148">
        <v>2778394.78</v>
      </c>
      <c r="H27" s="148">
        <v>3360398.19</v>
      </c>
      <c r="I27" s="148">
        <v>14461510.720000001</v>
      </c>
    </row>
    <row r="28" spans="1:9" ht="12" customHeight="1" x14ac:dyDescent="0.2">
      <c r="A28" s="131">
        <v>23</v>
      </c>
      <c r="B28" s="178" t="s">
        <v>255</v>
      </c>
      <c r="C28" s="179">
        <v>3003569448.2400002</v>
      </c>
      <c r="D28" s="164">
        <f t="shared" si="0"/>
        <v>20306435.390000001</v>
      </c>
      <c r="E28" s="166">
        <f t="shared" si="1"/>
        <v>6.7607677265125168E-3</v>
      </c>
      <c r="F28" s="164">
        <v>14592126.34</v>
      </c>
      <c r="G28" s="164">
        <v>3321359.07</v>
      </c>
      <c r="H28" s="164">
        <v>2151680.04</v>
      </c>
      <c r="I28" s="164">
        <v>241269.94</v>
      </c>
    </row>
    <row r="29" spans="1:9" ht="12" customHeight="1" x14ac:dyDescent="0.2">
      <c r="A29" s="131">
        <v>24</v>
      </c>
      <c r="B29" s="137" t="s">
        <v>257</v>
      </c>
      <c r="C29" s="176">
        <v>456183553.97000003</v>
      </c>
      <c r="D29" s="164">
        <f t="shared" si="0"/>
        <v>11333239.210000001</v>
      </c>
      <c r="E29" s="166">
        <f t="shared" si="1"/>
        <v>2.4843594450897954E-2</v>
      </c>
      <c r="F29" s="148">
        <v>9965977.7300000004</v>
      </c>
      <c r="G29" s="161">
        <v>0</v>
      </c>
      <c r="H29" s="161">
        <v>0</v>
      </c>
      <c r="I29" s="148">
        <v>1367261.48</v>
      </c>
    </row>
    <row r="30" spans="1:9" ht="12" customHeight="1" x14ac:dyDescent="0.2">
      <c r="A30" s="131">
        <v>25</v>
      </c>
      <c r="B30" s="178" t="s">
        <v>259</v>
      </c>
      <c r="C30" s="179">
        <v>201931738.12</v>
      </c>
      <c r="D30" s="164">
        <f t="shared" si="0"/>
        <v>6378428.9000000004</v>
      </c>
      <c r="E30" s="166">
        <f t="shared" si="1"/>
        <v>3.1587054909662363E-2</v>
      </c>
      <c r="F30" s="161">
        <v>0</v>
      </c>
      <c r="G30" s="161">
        <v>0</v>
      </c>
      <c r="H30" s="161">
        <v>0</v>
      </c>
      <c r="I30" s="164">
        <v>6378428.9000000004</v>
      </c>
    </row>
    <row r="31" spans="1:9" ht="12" customHeight="1" x14ac:dyDescent="0.2">
      <c r="A31" s="131">
        <v>26</v>
      </c>
      <c r="B31" s="178" t="s">
        <v>256</v>
      </c>
      <c r="C31" s="179">
        <v>468951082.38</v>
      </c>
      <c r="D31" s="164">
        <f t="shared" si="0"/>
        <v>6192933.1699999999</v>
      </c>
      <c r="E31" s="166">
        <f t="shared" si="1"/>
        <v>1.3205925740846778E-2</v>
      </c>
      <c r="F31" s="164">
        <v>1718025.56</v>
      </c>
      <c r="G31" s="164">
        <v>64029.67</v>
      </c>
      <c r="H31" s="164">
        <v>3016766.76</v>
      </c>
      <c r="I31" s="164">
        <v>1394111.18</v>
      </c>
    </row>
    <row r="32" spans="1:9" ht="12" customHeight="1" x14ac:dyDescent="0.2">
      <c r="A32" s="131">
        <v>27</v>
      </c>
      <c r="B32" s="178" t="s">
        <v>264</v>
      </c>
      <c r="C32" s="179">
        <v>71698102.63000001</v>
      </c>
      <c r="D32" s="164">
        <f t="shared" si="0"/>
        <v>4494009.05</v>
      </c>
      <c r="E32" s="166">
        <f t="shared" si="1"/>
        <v>6.2679609154951479E-2</v>
      </c>
      <c r="F32" s="161">
        <v>0</v>
      </c>
      <c r="G32" s="161">
        <v>0</v>
      </c>
      <c r="H32" s="164">
        <v>4494009.05</v>
      </c>
      <c r="I32" s="161">
        <v>0</v>
      </c>
    </row>
    <row r="33" spans="1:9" ht="12" customHeight="1" x14ac:dyDescent="0.2">
      <c r="A33" s="131">
        <v>28</v>
      </c>
      <c r="B33" s="178" t="s">
        <v>260</v>
      </c>
      <c r="C33" s="179">
        <v>375794342.11000007</v>
      </c>
      <c r="D33" s="164">
        <f t="shared" si="0"/>
        <v>3779621.78</v>
      </c>
      <c r="E33" s="166">
        <f t="shared" si="1"/>
        <v>1.0057686762334633E-2</v>
      </c>
      <c r="F33" s="164">
        <v>1031589.97</v>
      </c>
      <c r="G33" s="164">
        <v>2000000</v>
      </c>
      <c r="H33" s="161">
        <v>0</v>
      </c>
      <c r="I33" s="164">
        <v>748031.81</v>
      </c>
    </row>
    <row r="34" spans="1:9" ht="12" customHeight="1" x14ac:dyDescent="0.2">
      <c r="A34" s="131">
        <v>29</v>
      </c>
      <c r="B34" s="178" t="s">
        <v>262</v>
      </c>
      <c r="C34" s="179">
        <v>78977301.940000013</v>
      </c>
      <c r="D34" s="164">
        <f t="shared" si="0"/>
        <v>2695471.29</v>
      </c>
      <c r="E34" s="166">
        <f t="shared" si="1"/>
        <v>3.412969579598682E-2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7806346.8000000007</v>
      </c>
      <c r="D35" s="164">
        <f t="shared" si="0"/>
        <v>2527801.77</v>
      </c>
      <c r="E35" s="166">
        <f t="shared" si="1"/>
        <v>0.32381366531141043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88824257.099999994</v>
      </c>
      <c r="D36" s="164">
        <f t="shared" si="0"/>
        <v>628166.06000000006</v>
      </c>
      <c r="E36" s="166">
        <f t="shared" si="1"/>
        <v>7.0720102876041966E-3</v>
      </c>
      <c r="F36" s="161">
        <v>0</v>
      </c>
      <c r="G36" s="161">
        <v>0</v>
      </c>
      <c r="H36" s="161">
        <v>0</v>
      </c>
      <c r="I36" s="164">
        <v>628166.06000000006</v>
      </c>
    </row>
    <row r="37" spans="1:9" ht="12" customHeight="1" x14ac:dyDescent="0.2">
      <c r="A37" s="131">
        <v>32</v>
      </c>
      <c r="B37" s="180" t="s">
        <v>266</v>
      </c>
      <c r="C37" s="179">
        <v>198649641.57999998</v>
      </c>
      <c r="D37" s="164">
        <f t="shared" si="0"/>
        <v>22610.1</v>
      </c>
      <c r="E37" s="166">
        <f t="shared" si="1"/>
        <v>1.1381898210420119E-4</v>
      </c>
      <c r="F37" s="161">
        <v>0</v>
      </c>
      <c r="G37" s="161">
        <v>0</v>
      </c>
      <c r="H37" s="164">
        <v>22610.1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484774032.46000004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78" t="s">
        <v>268</v>
      </c>
      <c r="C39" s="179">
        <v>168971427.73999998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37" t="s">
        <v>269</v>
      </c>
      <c r="C40" s="148">
        <v>18233458.199999999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78" t="s">
        <v>270</v>
      </c>
      <c r="C41" s="164">
        <v>306806.68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516962587.83999997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36174326.490000002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37" t="s">
        <v>274</v>
      </c>
      <c r="C45" s="148">
        <v>178995395.90000001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261</v>
      </c>
      <c r="C46" s="164">
        <v>106671834.13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839750.34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30229728.969999999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288</v>
      </c>
      <c r="C50" s="149">
        <v>58134583323.05999</v>
      </c>
      <c r="D50" s="149">
        <f>SUM(D6:D49)</f>
        <v>4975944765.1800013</v>
      </c>
      <c r="E50" s="167">
        <f>D50/C50</f>
        <v>8.5593539692684351E-2</v>
      </c>
      <c r="F50" s="149">
        <v>1992288228.8300002</v>
      </c>
      <c r="G50" s="149">
        <v>1051098465.78</v>
      </c>
      <c r="H50" s="149">
        <v>1097279207.45</v>
      </c>
      <c r="I50" s="149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9" customWidth="1"/>
    <col min="2" max="2" width="32.5546875" style="189" customWidth="1"/>
    <col min="3" max="3" width="13.5546875" style="189" bestFit="1" customWidth="1"/>
    <col min="4" max="4" width="13.33203125" style="189" bestFit="1" customWidth="1"/>
    <col min="5" max="5" width="12.21875" style="189" bestFit="1" customWidth="1"/>
    <col min="6" max="6" width="7.88671875" style="189" bestFit="1" customWidth="1"/>
    <col min="7" max="7" width="14.6640625" style="189" bestFit="1" customWidth="1"/>
    <col min="8" max="8" width="15.33203125" style="189" bestFit="1" customWidth="1"/>
    <col min="9" max="9" width="14.5546875" style="189" bestFit="1" customWidth="1"/>
    <col min="10" max="16384" width="11.44140625" style="189"/>
  </cols>
  <sheetData>
    <row r="1" spans="1:9" ht="12" customHeight="1" x14ac:dyDescent="0.2">
      <c r="A1" s="210" t="s">
        <v>290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7935280521.0500002</v>
      </c>
      <c r="D6" s="164">
        <f t="shared" ref="D6:D49" si="0">F6+G6+H6+I6</f>
        <v>1155274904.3899999</v>
      </c>
      <c r="E6" s="166">
        <f>D6/C6</f>
        <v>0.1455871536394196</v>
      </c>
      <c r="F6" s="164">
        <v>436208477.47000003</v>
      </c>
      <c r="G6" s="164">
        <v>533807767.58999997</v>
      </c>
      <c r="H6" s="164">
        <v>111059619.52</v>
      </c>
      <c r="I6" s="164">
        <v>74199039.810000002</v>
      </c>
    </row>
    <row r="7" spans="1:9" ht="12" customHeight="1" x14ac:dyDescent="0.2">
      <c r="A7" s="131">
        <v>2</v>
      </c>
      <c r="B7" s="178" t="s">
        <v>234</v>
      </c>
      <c r="C7" s="179">
        <v>10185555127.230001</v>
      </c>
      <c r="D7" s="164">
        <f t="shared" si="0"/>
        <v>939165623.20000005</v>
      </c>
      <c r="E7" s="166">
        <f t="shared" ref="E7:E50" si="1">D7/C7</f>
        <v>9.2205639404890197E-2</v>
      </c>
      <c r="F7" s="164">
        <v>292264905.26999998</v>
      </c>
      <c r="G7" s="164">
        <v>217590189.44</v>
      </c>
      <c r="H7" s="164">
        <v>39486904.810000002</v>
      </c>
      <c r="I7" s="164">
        <v>389823623.68000001</v>
      </c>
    </row>
    <row r="8" spans="1:9" ht="12" customHeight="1" x14ac:dyDescent="0.2">
      <c r="A8" s="131">
        <v>3</v>
      </c>
      <c r="B8" s="178" t="s">
        <v>235</v>
      </c>
      <c r="C8" s="179">
        <v>5951979986.8199997</v>
      </c>
      <c r="D8" s="164">
        <f t="shared" si="0"/>
        <v>565523660.69000006</v>
      </c>
      <c r="E8" s="166">
        <f t="shared" si="1"/>
        <v>9.5014375374629881E-2</v>
      </c>
      <c r="F8" s="164">
        <v>325379125.36000001</v>
      </c>
      <c r="G8" s="164">
        <v>70785716.030000001</v>
      </c>
      <c r="H8" s="164">
        <v>156484887.59999999</v>
      </c>
      <c r="I8" s="164">
        <v>12873931.699999999</v>
      </c>
    </row>
    <row r="9" spans="1:9" ht="12" customHeight="1" x14ac:dyDescent="0.2">
      <c r="A9" s="131">
        <v>4</v>
      </c>
      <c r="B9" s="178" t="s">
        <v>236</v>
      </c>
      <c r="C9" s="179">
        <v>3440588636.7200003</v>
      </c>
      <c r="D9" s="164">
        <f t="shared" si="0"/>
        <v>526037079.08999997</v>
      </c>
      <c r="E9" s="166">
        <f t="shared" si="1"/>
        <v>0.15289159345462594</v>
      </c>
      <c r="F9" s="164">
        <v>74693380.319999993</v>
      </c>
      <c r="G9" s="164">
        <v>3624134.2700000009</v>
      </c>
      <c r="H9" s="164">
        <v>447719564.5</v>
      </c>
      <c r="I9" s="161">
        <v>0</v>
      </c>
    </row>
    <row r="10" spans="1:9" ht="12" customHeight="1" x14ac:dyDescent="0.2">
      <c r="A10" s="131">
        <v>5</v>
      </c>
      <c r="B10" s="178" t="s">
        <v>237</v>
      </c>
      <c r="C10" s="179">
        <v>1899907952.6399999</v>
      </c>
      <c r="D10" s="164">
        <f t="shared" si="0"/>
        <v>403032555.59999996</v>
      </c>
      <c r="E10" s="166">
        <f t="shared" si="1"/>
        <v>0.21213267465930111</v>
      </c>
      <c r="F10" s="164">
        <v>225202852.16</v>
      </c>
      <c r="G10" s="164">
        <v>83744171.120000005</v>
      </c>
      <c r="H10" s="164">
        <v>49931948</v>
      </c>
      <c r="I10" s="164">
        <v>44153584.319999993</v>
      </c>
    </row>
    <row r="11" spans="1:9" ht="12" customHeight="1" x14ac:dyDescent="0.2">
      <c r="A11" s="131">
        <v>6</v>
      </c>
      <c r="B11" s="178" t="s">
        <v>238</v>
      </c>
      <c r="C11" s="179">
        <v>1003693264.1599998</v>
      </c>
      <c r="D11" s="164">
        <f t="shared" si="0"/>
        <v>202954829.26999998</v>
      </c>
      <c r="E11" s="166">
        <f t="shared" si="1"/>
        <v>0.20220802163084631</v>
      </c>
      <c r="F11" s="164">
        <v>106643708.47</v>
      </c>
      <c r="G11" s="164">
        <v>29437122.16</v>
      </c>
      <c r="H11" s="164">
        <v>23766825.349999998</v>
      </c>
      <c r="I11" s="164">
        <v>43107173.289999999</v>
      </c>
    </row>
    <row r="12" spans="1:9" ht="12" customHeight="1" x14ac:dyDescent="0.2">
      <c r="A12" s="131">
        <v>7</v>
      </c>
      <c r="B12" s="178" t="s">
        <v>242</v>
      </c>
      <c r="C12" s="179">
        <v>3973755896.5400004</v>
      </c>
      <c r="D12" s="164">
        <f t="shared" si="0"/>
        <v>199441613.71000001</v>
      </c>
      <c r="E12" s="166">
        <f t="shared" si="1"/>
        <v>5.0189699343046297E-2</v>
      </c>
      <c r="F12" s="164">
        <v>46351911.950000003</v>
      </c>
      <c r="G12" s="164">
        <v>8053903.6400000006</v>
      </c>
      <c r="H12" s="164">
        <v>121578751.2</v>
      </c>
      <c r="I12" s="164">
        <v>23457046.919999998</v>
      </c>
    </row>
    <row r="13" spans="1:9" ht="12" customHeight="1" x14ac:dyDescent="0.2">
      <c r="A13" s="131">
        <v>8</v>
      </c>
      <c r="B13" s="137" t="s">
        <v>239</v>
      </c>
      <c r="C13" s="176">
        <v>2445079666.9400001</v>
      </c>
      <c r="D13" s="164">
        <f t="shared" si="0"/>
        <v>136136291.36000001</v>
      </c>
      <c r="E13" s="166">
        <f t="shared" si="1"/>
        <v>5.5677650589755066E-2</v>
      </c>
      <c r="F13" s="148">
        <v>65393343.990000002</v>
      </c>
      <c r="G13" s="164">
        <v>26448694.109999999</v>
      </c>
      <c r="H13" s="164">
        <v>6736072.1799999997</v>
      </c>
      <c r="I13" s="148">
        <v>37558181.080000006</v>
      </c>
    </row>
    <row r="14" spans="1:9" ht="12" customHeight="1" x14ac:dyDescent="0.2">
      <c r="A14" s="131">
        <v>9</v>
      </c>
      <c r="B14" s="137" t="s">
        <v>240</v>
      </c>
      <c r="C14" s="176">
        <v>708426944.21000004</v>
      </c>
      <c r="D14" s="164">
        <f t="shared" si="0"/>
        <v>111090210.79000001</v>
      </c>
      <c r="E14" s="166">
        <f t="shared" si="1"/>
        <v>0.15681251496423795</v>
      </c>
      <c r="F14" s="148">
        <v>85040378.920000002</v>
      </c>
      <c r="G14" s="148">
        <v>6548936.46</v>
      </c>
      <c r="H14" s="148">
        <v>5411874.4299999997</v>
      </c>
      <c r="I14" s="148">
        <v>14089020.98</v>
      </c>
    </row>
    <row r="15" spans="1:9" ht="12" customHeight="1" x14ac:dyDescent="0.2">
      <c r="A15" s="131">
        <v>10</v>
      </c>
      <c r="B15" s="137" t="s">
        <v>245</v>
      </c>
      <c r="C15" s="176">
        <v>327415390.30000001</v>
      </c>
      <c r="D15" s="164">
        <f t="shared" si="0"/>
        <v>92079824.829999998</v>
      </c>
      <c r="E15" s="166">
        <f t="shared" si="1"/>
        <v>0.28123242693518552</v>
      </c>
      <c r="F15" s="148">
        <v>25146908.789999999</v>
      </c>
      <c r="G15" s="148">
        <v>11728841.870000001</v>
      </c>
      <c r="H15" s="148">
        <v>17562763.609999999</v>
      </c>
      <c r="I15" s="148">
        <v>37641310.560000002</v>
      </c>
    </row>
    <row r="16" spans="1:9" ht="12" customHeight="1" x14ac:dyDescent="0.2">
      <c r="A16" s="131">
        <v>11</v>
      </c>
      <c r="B16" s="178" t="s">
        <v>251</v>
      </c>
      <c r="C16" s="179">
        <v>6209803033.460001</v>
      </c>
      <c r="D16" s="164">
        <f t="shared" si="0"/>
        <v>91214757.25</v>
      </c>
      <c r="E16" s="166">
        <f t="shared" si="1"/>
        <v>1.4688832602018398E-2</v>
      </c>
      <c r="F16" s="164">
        <v>27487738.449999999</v>
      </c>
      <c r="G16" s="164">
        <v>1532639.67</v>
      </c>
      <c r="H16" s="164">
        <v>33414156.050000004</v>
      </c>
      <c r="I16" s="164">
        <v>28780223.080000002</v>
      </c>
    </row>
    <row r="17" spans="1:9" ht="12" customHeight="1" x14ac:dyDescent="0.2">
      <c r="A17" s="131">
        <v>12</v>
      </c>
      <c r="B17" s="137" t="s">
        <v>241</v>
      </c>
      <c r="C17" s="176">
        <v>4103959795.0199995</v>
      </c>
      <c r="D17" s="164">
        <f t="shared" si="0"/>
        <v>83801986.729999989</v>
      </c>
      <c r="E17" s="166">
        <f t="shared" si="1"/>
        <v>2.041978745300832E-2</v>
      </c>
      <c r="F17" s="148">
        <v>66101213.329999998</v>
      </c>
      <c r="G17" s="148">
        <v>13637999.27</v>
      </c>
      <c r="H17" s="148">
        <v>642240.96</v>
      </c>
      <c r="I17" s="148">
        <v>3420533.17</v>
      </c>
    </row>
    <row r="18" spans="1:9" ht="12" customHeight="1" x14ac:dyDescent="0.2">
      <c r="A18" s="131">
        <v>13</v>
      </c>
      <c r="B18" s="137" t="s">
        <v>243</v>
      </c>
      <c r="C18" s="176">
        <v>115474258.57000001</v>
      </c>
      <c r="D18" s="164">
        <f t="shared" si="0"/>
        <v>65580804.100000001</v>
      </c>
      <c r="E18" s="166">
        <f t="shared" si="1"/>
        <v>0.56792574303687948</v>
      </c>
      <c r="F18" s="148">
        <v>62636121.170000002</v>
      </c>
      <c r="G18" s="151">
        <v>0</v>
      </c>
      <c r="H18" s="151">
        <v>0</v>
      </c>
      <c r="I18" s="148">
        <v>2944682.93</v>
      </c>
    </row>
    <row r="19" spans="1:9" ht="12" customHeight="1" x14ac:dyDescent="0.2">
      <c r="A19" s="131">
        <v>14</v>
      </c>
      <c r="B19" s="137" t="s">
        <v>247</v>
      </c>
      <c r="C19" s="176">
        <v>1223670082.3200002</v>
      </c>
      <c r="D19" s="164">
        <f t="shared" si="0"/>
        <v>56754786.340000004</v>
      </c>
      <c r="E19" s="166">
        <f t="shared" si="1"/>
        <v>4.6380790999152779E-2</v>
      </c>
      <c r="F19" s="148">
        <v>27377282.670000002</v>
      </c>
      <c r="G19" s="148">
        <v>163855.14000000001</v>
      </c>
      <c r="H19" s="148">
        <v>9440334.370000001</v>
      </c>
      <c r="I19" s="148">
        <v>19773314.16</v>
      </c>
    </row>
    <row r="20" spans="1:9" ht="12" customHeight="1" x14ac:dyDescent="0.2">
      <c r="A20" s="131">
        <v>15</v>
      </c>
      <c r="B20" s="137" t="s">
        <v>244</v>
      </c>
      <c r="C20" s="176">
        <v>492790438.73000002</v>
      </c>
      <c r="D20" s="164">
        <f t="shared" si="0"/>
        <v>54297144.010000005</v>
      </c>
      <c r="E20" s="166">
        <f t="shared" si="1"/>
        <v>0.11018303064063591</v>
      </c>
      <c r="F20" s="148">
        <v>19557713.350000001</v>
      </c>
      <c r="G20" s="148">
        <v>23583675.879999999</v>
      </c>
      <c r="H20" s="151">
        <v>0</v>
      </c>
      <c r="I20" s="148">
        <v>11155754.779999999</v>
      </c>
    </row>
    <row r="21" spans="1:9" ht="12" customHeight="1" x14ac:dyDescent="0.2">
      <c r="A21" s="131">
        <v>16</v>
      </c>
      <c r="B21" s="137" t="s">
        <v>248</v>
      </c>
      <c r="C21" s="176">
        <v>236418571.83000004</v>
      </c>
      <c r="D21" s="164">
        <f t="shared" si="0"/>
        <v>52667834.469999999</v>
      </c>
      <c r="E21" s="166">
        <f t="shared" si="1"/>
        <v>0.22277367662922654</v>
      </c>
      <c r="F21" s="148">
        <v>14327384.819999998</v>
      </c>
      <c r="G21" s="148">
        <v>221312.73</v>
      </c>
      <c r="H21" s="148">
        <v>35581231.420000002</v>
      </c>
      <c r="I21" s="148">
        <v>2537905.5</v>
      </c>
    </row>
    <row r="22" spans="1:9" ht="12" customHeight="1" x14ac:dyDescent="0.2">
      <c r="A22" s="131">
        <v>17</v>
      </c>
      <c r="B22" s="178" t="s">
        <v>246</v>
      </c>
      <c r="C22" s="179">
        <v>328811297.14000005</v>
      </c>
      <c r="D22" s="164">
        <f t="shared" si="0"/>
        <v>49588436.940000005</v>
      </c>
      <c r="E22" s="166">
        <f t="shared" si="1"/>
        <v>0.150811232373462</v>
      </c>
      <c r="F22" s="164">
        <v>25548317.23</v>
      </c>
      <c r="G22" s="164">
        <v>12452177.08</v>
      </c>
      <c r="H22" s="164">
        <v>10979187.359999999</v>
      </c>
      <c r="I22" s="164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336282496.62</v>
      </c>
      <c r="D23" s="164">
        <f t="shared" si="0"/>
        <v>43311026.580000006</v>
      </c>
      <c r="E23" s="166">
        <f t="shared" si="1"/>
        <v>0.12879357984825943</v>
      </c>
      <c r="F23" s="164">
        <v>11756331.390000001</v>
      </c>
      <c r="G23" s="161">
        <v>0</v>
      </c>
      <c r="H23" s="164">
        <v>3536103.56</v>
      </c>
      <c r="I23" s="164">
        <v>28018591.630000003</v>
      </c>
    </row>
    <row r="24" spans="1:9" ht="12" customHeight="1" x14ac:dyDescent="0.2">
      <c r="A24" s="131">
        <v>19</v>
      </c>
      <c r="B24" s="178" t="s">
        <v>253</v>
      </c>
      <c r="C24" s="179">
        <v>657778943.05999994</v>
      </c>
      <c r="D24" s="164">
        <f t="shared" si="0"/>
        <v>38525630.659999996</v>
      </c>
      <c r="E24" s="166">
        <f t="shared" si="1"/>
        <v>5.8569267177781707E-2</v>
      </c>
      <c r="F24" s="164">
        <v>13624866.380000001</v>
      </c>
      <c r="G24" s="161">
        <v>0</v>
      </c>
      <c r="H24" s="164">
        <v>9338536.0999999996</v>
      </c>
      <c r="I24" s="164">
        <v>15562228.179999998</v>
      </c>
    </row>
    <row r="25" spans="1:9" ht="12" customHeight="1" x14ac:dyDescent="0.2">
      <c r="A25" s="131">
        <v>20</v>
      </c>
      <c r="B25" s="178" t="s">
        <v>254</v>
      </c>
      <c r="C25" s="179">
        <v>186628161.03</v>
      </c>
      <c r="D25" s="164">
        <f t="shared" si="0"/>
        <v>27069264.839999996</v>
      </c>
      <c r="E25" s="166">
        <f t="shared" si="1"/>
        <v>0.14504383845720198</v>
      </c>
      <c r="F25" s="164">
        <v>2001532.15</v>
      </c>
      <c r="G25" s="161">
        <v>0</v>
      </c>
      <c r="H25" s="161">
        <v>0</v>
      </c>
      <c r="I25" s="164">
        <v>25067732.689999998</v>
      </c>
    </row>
    <row r="26" spans="1:9" ht="12" customHeight="1" x14ac:dyDescent="0.2">
      <c r="A26" s="131">
        <v>21</v>
      </c>
      <c r="B26" s="178" t="s">
        <v>249</v>
      </c>
      <c r="C26" s="179">
        <v>139490157.07999998</v>
      </c>
      <c r="D26" s="164">
        <f t="shared" si="0"/>
        <v>25296324.66</v>
      </c>
      <c r="E26" s="166">
        <f t="shared" si="1"/>
        <v>0.18134845633224234</v>
      </c>
      <c r="F26" s="161">
        <v>0</v>
      </c>
      <c r="G26" s="164">
        <v>592391.34</v>
      </c>
      <c r="H26" s="164">
        <v>24431836.5</v>
      </c>
      <c r="I26" s="164">
        <v>272096.82</v>
      </c>
    </row>
    <row r="27" spans="1:9" ht="12" customHeight="1" x14ac:dyDescent="0.2">
      <c r="A27" s="131">
        <v>22</v>
      </c>
      <c r="B27" s="137" t="s">
        <v>252</v>
      </c>
      <c r="C27" s="176">
        <v>206107861.48999998</v>
      </c>
      <c r="D27" s="164">
        <f t="shared" si="0"/>
        <v>21737487.890000001</v>
      </c>
      <c r="E27" s="166">
        <f t="shared" si="1"/>
        <v>0.10546656363738298</v>
      </c>
      <c r="F27" s="148">
        <v>122820.02</v>
      </c>
      <c r="G27" s="148">
        <v>2778394.78</v>
      </c>
      <c r="H27" s="148">
        <v>3626659.35</v>
      </c>
      <c r="I27" s="148">
        <v>15209613.74</v>
      </c>
    </row>
    <row r="28" spans="1:9" ht="12" customHeight="1" x14ac:dyDescent="0.2">
      <c r="A28" s="131">
        <v>23</v>
      </c>
      <c r="B28" s="137" t="s">
        <v>255</v>
      </c>
      <c r="C28" s="176">
        <v>2982281950.5</v>
      </c>
      <c r="D28" s="164">
        <f t="shared" si="0"/>
        <v>17965693.239999998</v>
      </c>
      <c r="E28" s="166">
        <f t="shared" si="1"/>
        <v>6.0241431018914649E-3</v>
      </c>
      <c r="F28" s="148">
        <v>14592126.34</v>
      </c>
      <c r="G28" s="148">
        <v>955196</v>
      </c>
      <c r="H28" s="148">
        <v>2149970.36</v>
      </c>
      <c r="I28" s="148">
        <v>268400.54000000004</v>
      </c>
    </row>
    <row r="29" spans="1:9" ht="12" customHeight="1" x14ac:dyDescent="0.2">
      <c r="A29" s="131">
        <v>24</v>
      </c>
      <c r="B29" s="178" t="s">
        <v>257</v>
      </c>
      <c r="C29" s="179">
        <v>454060526.42999995</v>
      </c>
      <c r="D29" s="164">
        <f t="shared" si="0"/>
        <v>11338398.08</v>
      </c>
      <c r="E29" s="166">
        <f t="shared" si="1"/>
        <v>2.4971116007698104E-2</v>
      </c>
      <c r="F29" s="164">
        <v>9975577.7300000004</v>
      </c>
      <c r="G29" s="161">
        <v>0</v>
      </c>
      <c r="H29" s="161">
        <v>0</v>
      </c>
      <c r="I29" s="164">
        <v>1362820.35</v>
      </c>
    </row>
    <row r="30" spans="1:9" ht="12" customHeight="1" x14ac:dyDescent="0.2">
      <c r="A30" s="131">
        <v>25</v>
      </c>
      <c r="B30" s="178" t="s">
        <v>259</v>
      </c>
      <c r="C30" s="179">
        <v>201281302.45999998</v>
      </c>
      <c r="D30" s="164">
        <f t="shared" si="0"/>
        <v>6134626.3799999999</v>
      </c>
      <c r="E30" s="166">
        <f t="shared" si="1"/>
        <v>3.0477875018814108E-2</v>
      </c>
      <c r="F30" s="161">
        <v>0</v>
      </c>
      <c r="G30" s="161">
        <v>0</v>
      </c>
      <c r="H30" s="161">
        <v>0</v>
      </c>
      <c r="I30" s="164">
        <v>6134626.3799999999</v>
      </c>
    </row>
    <row r="31" spans="1:9" ht="12" customHeight="1" x14ac:dyDescent="0.2">
      <c r="A31" s="131">
        <v>26</v>
      </c>
      <c r="B31" s="178" t="s">
        <v>256</v>
      </c>
      <c r="C31" s="179">
        <v>469657816.51999998</v>
      </c>
      <c r="D31" s="164">
        <f t="shared" si="0"/>
        <v>6063735.4799999995</v>
      </c>
      <c r="E31" s="166">
        <f t="shared" si="1"/>
        <v>1.2910964678348498E-2</v>
      </c>
      <c r="F31" s="164">
        <v>1603493.7</v>
      </c>
      <c r="G31" s="164">
        <v>63523.17</v>
      </c>
      <c r="H31" s="164">
        <v>3016675.53</v>
      </c>
      <c r="I31" s="164">
        <v>1380043.0799999998</v>
      </c>
    </row>
    <row r="32" spans="1:9" ht="12" customHeight="1" x14ac:dyDescent="0.2">
      <c r="A32" s="131">
        <v>27</v>
      </c>
      <c r="B32" s="178" t="s">
        <v>260</v>
      </c>
      <c r="C32" s="179">
        <v>379856764.29999995</v>
      </c>
      <c r="D32" s="164">
        <f t="shared" si="0"/>
        <v>3767427.66</v>
      </c>
      <c r="E32" s="166">
        <f t="shared" si="1"/>
        <v>9.9180217757675465E-3</v>
      </c>
      <c r="F32" s="164">
        <v>1010876.96</v>
      </c>
      <c r="G32" s="164">
        <v>2000000</v>
      </c>
      <c r="H32" s="161">
        <v>0</v>
      </c>
      <c r="I32" s="164">
        <v>756550.7</v>
      </c>
    </row>
    <row r="33" spans="1:9" ht="12" customHeight="1" x14ac:dyDescent="0.2">
      <c r="A33" s="131">
        <v>28</v>
      </c>
      <c r="B33" s="137" t="s">
        <v>264</v>
      </c>
      <c r="C33" s="176">
        <v>67623217.830000013</v>
      </c>
      <c r="D33" s="164">
        <f t="shared" si="0"/>
        <v>3112762.92</v>
      </c>
      <c r="E33" s="166">
        <f t="shared" si="1"/>
        <v>4.60309790022898E-2</v>
      </c>
      <c r="F33" s="151">
        <v>0</v>
      </c>
      <c r="G33" s="151">
        <v>0</v>
      </c>
      <c r="H33" s="148">
        <v>3112762.92</v>
      </c>
      <c r="I33" s="151">
        <v>0</v>
      </c>
    </row>
    <row r="34" spans="1:9" ht="12" customHeight="1" x14ac:dyDescent="0.2">
      <c r="A34" s="131">
        <v>29</v>
      </c>
      <c r="B34" s="178" t="s">
        <v>262</v>
      </c>
      <c r="C34" s="179">
        <v>77050834.689999998</v>
      </c>
      <c r="D34" s="164">
        <f t="shared" si="0"/>
        <v>2695471.29</v>
      </c>
      <c r="E34" s="166">
        <f t="shared" si="1"/>
        <v>3.4983025178698425E-2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78" t="s">
        <v>263</v>
      </c>
      <c r="C35" s="179">
        <v>7784467.3200000003</v>
      </c>
      <c r="D35" s="164">
        <f t="shared" si="0"/>
        <v>2527801.77</v>
      </c>
      <c r="E35" s="166">
        <f t="shared" si="1"/>
        <v>0.32472379497380943</v>
      </c>
      <c r="F35" s="161">
        <v>0</v>
      </c>
      <c r="G35" s="161">
        <v>0</v>
      </c>
      <c r="H35" s="161">
        <v>0</v>
      </c>
      <c r="I35" s="164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91154237.36999999</v>
      </c>
      <c r="D36" s="164">
        <f t="shared" si="0"/>
        <v>631301.52</v>
      </c>
      <c r="E36" s="166">
        <f t="shared" si="1"/>
        <v>6.9256409599206337E-3</v>
      </c>
      <c r="F36" s="161">
        <v>0</v>
      </c>
      <c r="G36" s="161">
        <v>0</v>
      </c>
      <c r="H36" s="161">
        <v>0</v>
      </c>
      <c r="I36" s="164">
        <v>631301.52</v>
      </c>
    </row>
    <row r="37" spans="1:9" ht="12" customHeight="1" x14ac:dyDescent="0.2">
      <c r="A37" s="131">
        <v>32</v>
      </c>
      <c r="B37" s="178" t="s">
        <v>266</v>
      </c>
      <c r="C37" s="179">
        <v>194981355.19999996</v>
      </c>
      <c r="D37" s="164">
        <f t="shared" si="0"/>
        <v>21436.79</v>
      </c>
      <c r="E37" s="166">
        <f t="shared" si="1"/>
        <v>1.0994276851759212E-4</v>
      </c>
      <c r="F37" s="161">
        <v>0</v>
      </c>
      <c r="G37" s="161">
        <v>0</v>
      </c>
      <c r="H37" s="164">
        <v>21436.79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608420422.95000005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268</v>
      </c>
      <c r="C39" s="176">
        <v>168461175.30000001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18942366.490000002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289022.56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80" t="s">
        <v>271</v>
      </c>
      <c r="C42" s="164">
        <v>523006544.75999999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35975387.799999997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37" t="s">
        <v>273</v>
      </c>
      <c r="C44" s="148">
        <v>4908.26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108627964.31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362340.20999999996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31374777.899999999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v>58710948116.120018</v>
      </c>
      <c r="D50" s="165">
        <f t="shared" ref="D50" si="2">F50+G50+H50+I50</f>
        <v>4994840732.5300007</v>
      </c>
      <c r="E50" s="167">
        <f t="shared" si="1"/>
        <v>8.5075116188740071E-2</v>
      </c>
      <c r="F50" s="149">
        <v>1980048388.3900003</v>
      </c>
      <c r="G50" s="149">
        <v>1049750641.75</v>
      </c>
      <c r="H50" s="149">
        <v>1121725813.76</v>
      </c>
      <c r="I50" s="149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4140625" defaultRowHeight="10.199999999999999" x14ac:dyDescent="0.2"/>
  <cols>
    <col min="1" max="1" width="2.6640625" style="190" customWidth="1"/>
    <col min="2" max="2" width="32.5546875" style="190" customWidth="1"/>
    <col min="3" max="3" width="13.5546875" style="190" bestFit="1" customWidth="1"/>
    <col min="4" max="4" width="13.33203125" style="190" bestFit="1" customWidth="1"/>
    <col min="5" max="5" width="12.21875" style="190" bestFit="1" customWidth="1"/>
    <col min="6" max="6" width="7.88671875" style="190" bestFit="1" customWidth="1"/>
    <col min="7" max="7" width="14.6640625" style="190" bestFit="1" customWidth="1"/>
    <col min="8" max="8" width="15.33203125" style="190" bestFit="1" customWidth="1"/>
    <col min="9" max="9" width="14.5546875" style="190" bestFit="1" customWidth="1"/>
    <col min="10" max="16384" width="11.44140625" style="190"/>
  </cols>
  <sheetData>
    <row r="1" spans="1:9" ht="12" customHeight="1" x14ac:dyDescent="0.2">
      <c r="A1" s="210" t="s">
        <v>291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7871368287.8999996</v>
      </c>
      <c r="D6" s="164">
        <f t="shared" ref="D6:D48" si="0">F6+G6+H6+I6</f>
        <v>1147827136.9400001</v>
      </c>
      <c r="E6" s="166">
        <f>D6/C6</f>
        <v>0.14582307611047235</v>
      </c>
      <c r="F6" s="164">
        <v>428752164.25999999</v>
      </c>
      <c r="G6" s="164">
        <v>533207804.05000001</v>
      </c>
      <c r="H6" s="164">
        <v>111836860.48999999</v>
      </c>
      <c r="I6" s="164">
        <v>74030308.140000001</v>
      </c>
    </row>
    <row r="7" spans="1:9" ht="12" customHeight="1" x14ac:dyDescent="0.2">
      <c r="A7" s="131">
        <v>2</v>
      </c>
      <c r="B7" s="178" t="s">
        <v>234</v>
      </c>
      <c r="C7" s="179">
        <v>10233509248.110003</v>
      </c>
      <c r="D7" s="164">
        <f t="shared" si="0"/>
        <v>948939769.75</v>
      </c>
      <c r="E7" s="166">
        <f t="shared" ref="E7:E50" si="1">D7/C7</f>
        <v>9.2728676619435998E-2</v>
      </c>
      <c r="F7" s="164">
        <v>303113536.97000003</v>
      </c>
      <c r="G7" s="164">
        <v>214417731.63999999</v>
      </c>
      <c r="H7" s="164">
        <v>40173956.789999999</v>
      </c>
      <c r="I7" s="164">
        <v>391234544.34999996</v>
      </c>
    </row>
    <row r="8" spans="1:9" ht="12" customHeight="1" x14ac:dyDescent="0.2">
      <c r="A8" s="131">
        <v>3</v>
      </c>
      <c r="B8" s="137" t="s">
        <v>235</v>
      </c>
      <c r="C8" s="176">
        <v>5936173784.1400003</v>
      </c>
      <c r="D8" s="164">
        <f t="shared" si="0"/>
        <v>571196485.4000001</v>
      </c>
      <c r="E8" s="166">
        <f t="shared" si="1"/>
        <v>9.6223005958163979E-2</v>
      </c>
      <c r="F8" s="148">
        <v>329146583.30000001</v>
      </c>
      <c r="G8" s="148">
        <v>71157116.430000007</v>
      </c>
      <c r="H8" s="148">
        <v>158529875.47</v>
      </c>
      <c r="I8" s="148">
        <v>12362910.199999999</v>
      </c>
    </row>
    <row r="9" spans="1:9" ht="12" customHeight="1" x14ac:dyDescent="0.2">
      <c r="A9" s="131">
        <v>4</v>
      </c>
      <c r="B9" s="178" t="s">
        <v>236</v>
      </c>
      <c r="C9" s="179">
        <v>3428760592.0799999</v>
      </c>
      <c r="D9" s="164">
        <f t="shared" si="0"/>
        <v>521575039.53999996</v>
      </c>
      <c r="E9" s="166">
        <f t="shared" si="1"/>
        <v>0.15211766045864264</v>
      </c>
      <c r="F9" s="164">
        <v>72471433.939999998</v>
      </c>
      <c r="G9" s="164">
        <v>3624134.2700000009</v>
      </c>
      <c r="H9" s="164">
        <v>445479471.32999998</v>
      </c>
      <c r="I9" s="161">
        <v>0</v>
      </c>
    </row>
    <row r="10" spans="1:9" ht="12" customHeight="1" x14ac:dyDescent="0.2">
      <c r="A10" s="131">
        <v>5</v>
      </c>
      <c r="B10" s="137" t="s">
        <v>237</v>
      </c>
      <c r="C10" s="176">
        <v>1901010923.3699999</v>
      </c>
      <c r="D10" s="164">
        <f t="shared" si="0"/>
        <v>384953691.62</v>
      </c>
      <c r="E10" s="166">
        <f t="shared" si="1"/>
        <v>0.20249946325272916</v>
      </c>
      <c r="F10" s="148">
        <v>222147573.78</v>
      </c>
      <c r="G10" s="148">
        <v>67744962.640000001</v>
      </c>
      <c r="H10" s="148">
        <v>48993253.859999999</v>
      </c>
      <c r="I10" s="148">
        <v>46067901.339999996</v>
      </c>
    </row>
    <row r="11" spans="1:9" ht="12" customHeight="1" x14ac:dyDescent="0.2">
      <c r="A11" s="131">
        <v>6</v>
      </c>
      <c r="B11" s="178" t="s">
        <v>238</v>
      </c>
      <c r="C11" s="179">
        <v>1013522999.3</v>
      </c>
      <c r="D11" s="164">
        <f t="shared" si="0"/>
        <v>205833431.03999999</v>
      </c>
      <c r="E11" s="166">
        <f t="shared" si="1"/>
        <v>0.20308708453795421</v>
      </c>
      <c r="F11" s="164">
        <v>107285084.36</v>
      </c>
      <c r="G11" s="164">
        <v>30065605.870000001</v>
      </c>
      <c r="H11" s="164">
        <v>24168934.399999999</v>
      </c>
      <c r="I11" s="164">
        <v>44313806.409999996</v>
      </c>
    </row>
    <row r="12" spans="1:9" ht="12" customHeight="1" x14ac:dyDescent="0.2">
      <c r="A12" s="131">
        <v>7</v>
      </c>
      <c r="B12" s="178" t="s">
        <v>242</v>
      </c>
      <c r="C12" s="179">
        <v>4011121815.1800003</v>
      </c>
      <c r="D12" s="164">
        <f t="shared" si="0"/>
        <v>189297099.68000001</v>
      </c>
      <c r="E12" s="166">
        <f t="shared" si="1"/>
        <v>4.7193056806105811E-2</v>
      </c>
      <c r="F12" s="164">
        <v>48048247.43</v>
      </c>
      <c r="G12" s="164">
        <v>8053903.6400000006</v>
      </c>
      <c r="H12" s="164">
        <v>111118266.5</v>
      </c>
      <c r="I12" s="164">
        <v>22076682.109999999</v>
      </c>
    </row>
    <row r="13" spans="1:9" ht="12" customHeight="1" x14ac:dyDescent="0.2">
      <c r="A13" s="131">
        <v>8</v>
      </c>
      <c r="B13" s="178" t="s">
        <v>239</v>
      </c>
      <c r="C13" s="179">
        <v>2524335366.5999999</v>
      </c>
      <c r="D13" s="164">
        <f t="shared" si="0"/>
        <v>135574576.89000002</v>
      </c>
      <c r="E13" s="166">
        <f t="shared" si="1"/>
        <v>5.3707038566988802E-2</v>
      </c>
      <c r="F13" s="164">
        <v>65397446.840000004</v>
      </c>
      <c r="G13" s="164">
        <v>26348694.109999999</v>
      </c>
      <c r="H13" s="164">
        <v>6407899.5099999998</v>
      </c>
      <c r="I13" s="164">
        <v>37420536.43</v>
      </c>
    </row>
    <row r="14" spans="1:9" ht="12" customHeight="1" x14ac:dyDescent="0.2">
      <c r="A14" s="131">
        <v>9</v>
      </c>
      <c r="B14" s="137" t="s">
        <v>240</v>
      </c>
      <c r="C14" s="176">
        <v>717199129.03999996</v>
      </c>
      <c r="D14" s="164">
        <f t="shared" si="0"/>
        <v>109516052.53999999</v>
      </c>
      <c r="E14" s="166">
        <f t="shared" si="1"/>
        <v>0.15269964519699245</v>
      </c>
      <c r="F14" s="148">
        <v>85359649.239999995</v>
      </c>
      <c r="G14" s="148">
        <v>6545180.4500000002</v>
      </c>
      <c r="H14" s="148">
        <v>5333362</v>
      </c>
      <c r="I14" s="148">
        <v>12277860.85</v>
      </c>
    </row>
    <row r="15" spans="1:9" ht="12" customHeight="1" x14ac:dyDescent="0.2">
      <c r="A15" s="131">
        <v>10</v>
      </c>
      <c r="B15" s="178" t="s">
        <v>245</v>
      </c>
      <c r="C15" s="179">
        <v>330989999.75</v>
      </c>
      <c r="D15" s="164">
        <f t="shared" si="0"/>
        <v>93795686.849999994</v>
      </c>
      <c r="E15" s="166">
        <f t="shared" si="1"/>
        <v>0.28337921665562343</v>
      </c>
      <c r="F15" s="164">
        <v>25505700.649999999</v>
      </c>
      <c r="G15" s="164">
        <v>12075727.09</v>
      </c>
      <c r="H15" s="164">
        <v>18150574.859999999</v>
      </c>
      <c r="I15" s="164">
        <v>38063684.25</v>
      </c>
    </row>
    <row r="16" spans="1:9" ht="12" customHeight="1" x14ac:dyDescent="0.2">
      <c r="A16" s="131">
        <v>11</v>
      </c>
      <c r="B16" s="178" t="s">
        <v>251</v>
      </c>
      <c r="C16" s="179">
        <v>6256330352.5</v>
      </c>
      <c r="D16" s="164">
        <f t="shared" si="0"/>
        <v>86309892.599999994</v>
      </c>
      <c r="E16" s="166">
        <f t="shared" si="1"/>
        <v>1.379560984427732E-2</v>
      </c>
      <c r="F16" s="164">
        <v>26156552.649999999</v>
      </c>
      <c r="G16" s="164">
        <v>1448801.11</v>
      </c>
      <c r="H16" s="164">
        <v>35966169.219999999</v>
      </c>
      <c r="I16" s="164">
        <v>22738369.620000001</v>
      </c>
    </row>
    <row r="17" spans="1:9" ht="12" customHeight="1" x14ac:dyDescent="0.2">
      <c r="A17" s="131">
        <v>12</v>
      </c>
      <c r="B17" s="178" t="s">
        <v>241</v>
      </c>
      <c r="C17" s="179">
        <v>4070701629.2499995</v>
      </c>
      <c r="D17" s="164">
        <f t="shared" si="0"/>
        <v>80999465.239999995</v>
      </c>
      <c r="E17" s="166">
        <f t="shared" si="1"/>
        <v>1.9898158258020895E-2</v>
      </c>
      <c r="F17" s="164">
        <v>62260607.600000001</v>
      </c>
      <c r="G17" s="164">
        <v>13906662.09</v>
      </c>
      <c r="H17" s="164">
        <v>899930.92</v>
      </c>
      <c r="I17" s="164">
        <v>3932264.63</v>
      </c>
    </row>
    <row r="18" spans="1:9" ht="12" customHeight="1" x14ac:dyDescent="0.2">
      <c r="A18" s="131">
        <v>13</v>
      </c>
      <c r="B18" s="137" t="s">
        <v>243</v>
      </c>
      <c r="C18" s="176">
        <v>115310637.17</v>
      </c>
      <c r="D18" s="164">
        <f t="shared" si="0"/>
        <v>64462744.410000004</v>
      </c>
      <c r="E18" s="166">
        <f t="shared" si="1"/>
        <v>0.55903554079719431</v>
      </c>
      <c r="F18" s="148">
        <v>61550748.240000002</v>
      </c>
      <c r="G18" s="151">
        <v>0</v>
      </c>
      <c r="H18" s="151">
        <v>0</v>
      </c>
      <c r="I18" s="148">
        <v>2911996.17</v>
      </c>
    </row>
    <row r="19" spans="1:9" ht="12" customHeight="1" x14ac:dyDescent="0.2">
      <c r="A19" s="131">
        <v>14</v>
      </c>
      <c r="B19" s="137" t="s">
        <v>247</v>
      </c>
      <c r="C19" s="176">
        <v>1225662046.0799999</v>
      </c>
      <c r="D19" s="164">
        <f t="shared" si="0"/>
        <v>56398833.119999997</v>
      </c>
      <c r="E19" s="166">
        <f t="shared" si="1"/>
        <v>4.6014995161495605E-2</v>
      </c>
      <c r="F19" s="148">
        <v>27710068.359999999</v>
      </c>
      <c r="G19" s="148">
        <v>163855.14000000001</v>
      </c>
      <c r="H19" s="148">
        <v>9093696.2199999988</v>
      </c>
      <c r="I19" s="148">
        <v>19431213.399999999</v>
      </c>
    </row>
    <row r="20" spans="1:9" ht="12" customHeight="1" x14ac:dyDescent="0.2">
      <c r="A20" s="131">
        <v>15</v>
      </c>
      <c r="B20" s="178" t="s">
        <v>244</v>
      </c>
      <c r="C20" s="179">
        <v>479702269.20999998</v>
      </c>
      <c r="D20" s="164">
        <f t="shared" si="0"/>
        <v>54234181.079999998</v>
      </c>
      <c r="E20" s="166">
        <f t="shared" si="1"/>
        <v>0.11305800401844215</v>
      </c>
      <c r="F20" s="164">
        <v>19628556.710000001</v>
      </c>
      <c r="G20" s="164">
        <v>23530756.75</v>
      </c>
      <c r="H20" s="161">
        <v>0</v>
      </c>
      <c r="I20" s="164">
        <v>11074867.620000001</v>
      </c>
    </row>
    <row r="21" spans="1:9" ht="12" customHeight="1" x14ac:dyDescent="0.2">
      <c r="A21" s="131">
        <v>16</v>
      </c>
      <c r="B21" s="178" t="s">
        <v>248</v>
      </c>
      <c r="C21" s="179">
        <v>246263445.69999996</v>
      </c>
      <c r="D21" s="164">
        <f t="shared" si="0"/>
        <v>54195365.009999998</v>
      </c>
      <c r="E21" s="166">
        <f t="shared" si="1"/>
        <v>0.22007068428670171</v>
      </c>
      <c r="F21" s="164">
        <v>14448248.140000001</v>
      </c>
      <c r="G21" s="164">
        <v>220082.76</v>
      </c>
      <c r="H21" s="164">
        <v>36523623.810000002</v>
      </c>
      <c r="I21" s="164">
        <v>3003410.3</v>
      </c>
    </row>
    <row r="22" spans="1:9" ht="12" customHeight="1" x14ac:dyDescent="0.2">
      <c r="A22" s="131">
        <v>17</v>
      </c>
      <c r="B22" s="178" t="s">
        <v>246</v>
      </c>
      <c r="C22" s="179">
        <v>332668888.24000001</v>
      </c>
      <c r="D22" s="164">
        <f t="shared" si="0"/>
        <v>50271574.899999999</v>
      </c>
      <c r="E22" s="166">
        <f t="shared" si="1"/>
        <v>0.15111594945341619</v>
      </c>
      <c r="F22" s="164">
        <v>25736543.359999999</v>
      </c>
      <c r="G22" s="164">
        <v>12452177.08</v>
      </c>
      <c r="H22" s="164">
        <v>11434500.92</v>
      </c>
      <c r="I22" s="164">
        <v>648353.54</v>
      </c>
    </row>
    <row r="23" spans="1:9" ht="12" customHeight="1" x14ac:dyDescent="0.2">
      <c r="A23" s="131">
        <v>18</v>
      </c>
      <c r="B23" s="137" t="s">
        <v>250</v>
      </c>
      <c r="C23" s="176">
        <v>330755432.19999999</v>
      </c>
      <c r="D23" s="164">
        <f t="shared" si="0"/>
        <v>43822831.240000002</v>
      </c>
      <c r="E23" s="166">
        <f t="shared" si="1"/>
        <v>0.13249315649486104</v>
      </c>
      <c r="F23" s="148">
        <v>11778432.290000001</v>
      </c>
      <c r="G23" s="151">
        <v>0</v>
      </c>
      <c r="H23" s="148">
        <v>4038859.82</v>
      </c>
      <c r="I23" s="148">
        <v>28005539.130000003</v>
      </c>
    </row>
    <row r="24" spans="1:9" ht="12" customHeight="1" x14ac:dyDescent="0.2">
      <c r="A24" s="131">
        <v>19</v>
      </c>
      <c r="B24" s="178" t="s">
        <v>253</v>
      </c>
      <c r="C24" s="179">
        <v>650010972.01000011</v>
      </c>
      <c r="D24" s="164">
        <f t="shared" si="0"/>
        <v>39886801.25</v>
      </c>
      <c r="E24" s="166">
        <f t="shared" si="1"/>
        <v>6.136327380237877E-2</v>
      </c>
      <c r="F24" s="164">
        <v>14124146.76</v>
      </c>
      <c r="G24" s="161">
        <v>0</v>
      </c>
      <c r="H24" s="164">
        <v>9369039.290000001</v>
      </c>
      <c r="I24" s="164">
        <v>16393615.199999997</v>
      </c>
    </row>
    <row r="25" spans="1:9" ht="12" customHeight="1" x14ac:dyDescent="0.2">
      <c r="A25" s="131">
        <v>20</v>
      </c>
      <c r="B25" s="178" t="s">
        <v>254</v>
      </c>
      <c r="C25" s="179">
        <v>222422941.40000001</v>
      </c>
      <c r="D25" s="164">
        <f t="shared" si="0"/>
        <v>29156784.739999998</v>
      </c>
      <c r="E25" s="166">
        <f t="shared" si="1"/>
        <v>0.13108712867691621</v>
      </c>
      <c r="F25" s="164">
        <v>1984389.52</v>
      </c>
      <c r="G25" s="161">
        <v>0</v>
      </c>
      <c r="H25" s="161">
        <v>0</v>
      </c>
      <c r="I25" s="164">
        <v>27172395.219999999</v>
      </c>
    </row>
    <row r="26" spans="1:9" ht="12" customHeight="1" x14ac:dyDescent="0.2">
      <c r="A26" s="131">
        <v>21</v>
      </c>
      <c r="B26" s="178" t="s">
        <v>249</v>
      </c>
      <c r="C26" s="179">
        <v>148925677.45999998</v>
      </c>
      <c r="D26" s="164">
        <f t="shared" si="0"/>
        <v>28530996.080000002</v>
      </c>
      <c r="E26" s="166">
        <f t="shared" si="1"/>
        <v>0.19157875637438787</v>
      </c>
      <c r="F26" s="161">
        <v>0</v>
      </c>
      <c r="G26" s="164">
        <v>587859.42000000004</v>
      </c>
      <c r="H26" s="164">
        <v>27299488.850000001</v>
      </c>
      <c r="I26" s="164">
        <v>643647.80999999994</v>
      </c>
    </row>
    <row r="27" spans="1:9" ht="12" customHeight="1" x14ac:dyDescent="0.2">
      <c r="A27" s="131">
        <v>22</v>
      </c>
      <c r="B27" s="178" t="s">
        <v>252</v>
      </c>
      <c r="C27" s="179">
        <v>207777895.55999997</v>
      </c>
      <c r="D27" s="164">
        <f t="shared" si="0"/>
        <v>22093258.48</v>
      </c>
      <c r="E27" s="166">
        <f t="shared" si="1"/>
        <v>0.1063311302699191</v>
      </c>
      <c r="F27" s="164">
        <v>123181.13</v>
      </c>
      <c r="G27" s="164">
        <v>2778394.78</v>
      </c>
      <c r="H27" s="164">
        <v>3766718.83</v>
      </c>
      <c r="I27" s="164">
        <v>15424963.74</v>
      </c>
    </row>
    <row r="28" spans="1:9" ht="12" customHeight="1" x14ac:dyDescent="0.2">
      <c r="A28" s="131">
        <v>23</v>
      </c>
      <c r="B28" s="137" t="s">
        <v>255</v>
      </c>
      <c r="C28" s="176">
        <v>2988702178.2399998</v>
      </c>
      <c r="D28" s="164">
        <f t="shared" si="0"/>
        <v>17943687.5</v>
      </c>
      <c r="E28" s="166">
        <f t="shared" si="1"/>
        <v>6.0038392686442774E-3</v>
      </c>
      <c r="F28" s="148">
        <v>14592126.34</v>
      </c>
      <c r="G28" s="148">
        <v>939532.93</v>
      </c>
      <c r="H28" s="148">
        <v>2148256.5099999998</v>
      </c>
      <c r="I28" s="148">
        <v>263771.72000000003</v>
      </c>
    </row>
    <row r="29" spans="1:9" ht="12" customHeight="1" x14ac:dyDescent="0.2">
      <c r="A29" s="131">
        <v>24</v>
      </c>
      <c r="B29" s="137" t="s">
        <v>257</v>
      </c>
      <c r="C29" s="176">
        <v>456788406.42999995</v>
      </c>
      <c r="D29" s="164">
        <f t="shared" si="0"/>
        <v>11346911.51</v>
      </c>
      <c r="E29" s="166">
        <f t="shared" si="1"/>
        <v>2.4840629381732884E-2</v>
      </c>
      <c r="F29" s="148">
        <v>9979127.7300000004</v>
      </c>
      <c r="G29" s="151">
        <v>0</v>
      </c>
      <c r="H29" s="151">
        <v>0</v>
      </c>
      <c r="I29" s="148">
        <v>1367783.78</v>
      </c>
    </row>
    <row r="30" spans="1:9" ht="12" customHeight="1" x14ac:dyDescent="0.2">
      <c r="A30" s="131">
        <v>25</v>
      </c>
      <c r="B30" s="178" t="s">
        <v>256</v>
      </c>
      <c r="C30" s="179">
        <v>473101947.09000003</v>
      </c>
      <c r="D30" s="164">
        <f t="shared" si="0"/>
        <v>6038941.2700000005</v>
      </c>
      <c r="E30" s="166">
        <f t="shared" si="1"/>
        <v>1.2764566510759232E-2</v>
      </c>
      <c r="F30" s="164">
        <v>1596152.94</v>
      </c>
      <c r="G30" s="164">
        <v>49919.71</v>
      </c>
      <c r="H30" s="164">
        <v>3016598.24</v>
      </c>
      <c r="I30" s="164">
        <v>1376270.3800000001</v>
      </c>
    </row>
    <row r="31" spans="1:9" ht="12" customHeight="1" x14ac:dyDescent="0.2">
      <c r="A31" s="131">
        <v>26</v>
      </c>
      <c r="B31" s="137" t="s">
        <v>259</v>
      </c>
      <c r="C31" s="176">
        <v>201964977.75000003</v>
      </c>
      <c r="D31" s="164">
        <f t="shared" si="0"/>
        <v>5901862.3399999999</v>
      </c>
      <c r="E31" s="166">
        <f t="shared" si="1"/>
        <v>2.9222206769460548E-2</v>
      </c>
      <c r="F31" s="151">
        <v>0</v>
      </c>
      <c r="G31" s="151">
        <v>0</v>
      </c>
      <c r="H31" s="151">
        <v>0</v>
      </c>
      <c r="I31" s="148">
        <v>5901862.3399999999</v>
      </c>
    </row>
    <row r="32" spans="1:9" ht="12" customHeight="1" x14ac:dyDescent="0.2">
      <c r="A32" s="131">
        <v>27</v>
      </c>
      <c r="B32" s="137" t="s">
        <v>264</v>
      </c>
      <c r="C32" s="176">
        <v>68063607.219999999</v>
      </c>
      <c r="D32" s="164">
        <f t="shared" si="0"/>
        <v>3960854.73</v>
      </c>
      <c r="E32" s="166">
        <f t="shared" si="1"/>
        <v>5.8193429525376837E-2</v>
      </c>
      <c r="F32" s="151">
        <v>0</v>
      </c>
      <c r="G32" s="161">
        <v>0</v>
      </c>
      <c r="H32" s="164">
        <v>3960854.73</v>
      </c>
      <c r="I32" s="151">
        <v>0</v>
      </c>
    </row>
    <row r="33" spans="1:9" ht="12" customHeight="1" x14ac:dyDescent="0.2">
      <c r="A33" s="131">
        <v>28</v>
      </c>
      <c r="B33" s="178" t="s">
        <v>260</v>
      </c>
      <c r="C33" s="179">
        <v>378461223.72000003</v>
      </c>
      <c r="D33" s="164">
        <f t="shared" si="0"/>
        <v>2761954.85</v>
      </c>
      <c r="E33" s="166">
        <f t="shared" si="1"/>
        <v>7.2978542500390983E-3</v>
      </c>
      <c r="F33" s="161">
        <v>0</v>
      </c>
      <c r="G33" s="164">
        <v>2000000</v>
      </c>
      <c r="H33" s="161">
        <v>0</v>
      </c>
      <c r="I33" s="164">
        <v>761954.85</v>
      </c>
    </row>
    <row r="34" spans="1:9" ht="12" customHeight="1" x14ac:dyDescent="0.2">
      <c r="A34" s="131">
        <v>29</v>
      </c>
      <c r="B34" s="180" t="s">
        <v>263</v>
      </c>
      <c r="C34" s="179">
        <v>7721159.5700000003</v>
      </c>
      <c r="D34" s="164">
        <f t="shared" si="0"/>
        <v>2527801.77</v>
      </c>
      <c r="E34" s="166">
        <f t="shared" si="1"/>
        <v>0.32738628791219243</v>
      </c>
      <c r="F34" s="161">
        <v>0</v>
      </c>
      <c r="G34" s="161">
        <v>0</v>
      </c>
      <c r="H34" s="161">
        <v>0</v>
      </c>
      <c r="I34" s="164">
        <v>2527801.77</v>
      </c>
    </row>
    <row r="35" spans="1:9" ht="12" customHeight="1" x14ac:dyDescent="0.2">
      <c r="A35" s="131">
        <v>30</v>
      </c>
      <c r="B35" s="178" t="s">
        <v>258</v>
      </c>
      <c r="C35" s="179">
        <v>100651949.46000001</v>
      </c>
      <c r="D35" s="164">
        <f t="shared" si="0"/>
        <v>635087.71</v>
      </c>
      <c r="E35" s="166">
        <f t="shared" si="1"/>
        <v>6.3097407790634946E-3</v>
      </c>
      <c r="F35" s="161">
        <v>0</v>
      </c>
      <c r="G35" s="161">
        <v>0</v>
      </c>
      <c r="H35" s="161">
        <v>0</v>
      </c>
      <c r="I35" s="164">
        <v>635087.71</v>
      </c>
    </row>
    <row r="36" spans="1:9" ht="12" customHeight="1" x14ac:dyDescent="0.2">
      <c r="A36" s="131">
        <v>31</v>
      </c>
      <c r="B36" s="178" t="s">
        <v>266</v>
      </c>
      <c r="C36" s="179">
        <v>154544722.69000003</v>
      </c>
      <c r="D36" s="164">
        <f t="shared" si="0"/>
        <v>19910.41</v>
      </c>
      <c r="E36" s="166">
        <f t="shared" si="1"/>
        <v>1.2883267479756088E-4</v>
      </c>
      <c r="F36" s="161">
        <v>0</v>
      </c>
      <c r="G36" s="161">
        <v>0</v>
      </c>
      <c r="H36" s="164">
        <v>19910.41</v>
      </c>
      <c r="I36" s="161">
        <v>0</v>
      </c>
    </row>
    <row r="37" spans="1:9" ht="12" customHeight="1" x14ac:dyDescent="0.2">
      <c r="A37" s="131">
        <v>32</v>
      </c>
      <c r="B37" s="178" t="s">
        <v>267</v>
      </c>
      <c r="C37" s="179">
        <v>717016289.61000001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78" t="s">
        <v>268</v>
      </c>
      <c r="C38" s="179">
        <v>168788199.68000001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262</v>
      </c>
      <c r="C39" s="176">
        <v>77529389.260000005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19479511.34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5118109.29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527306509.75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273</v>
      </c>
      <c r="C43" s="164">
        <v>4908.26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78" t="s">
        <v>274</v>
      </c>
      <c r="C44" s="164">
        <v>178996000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78" t="s">
        <v>261</v>
      </c>
      <c r="C45" s="164">
        <v>108200186.53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37" t="s">
        <v>265</v>
      </c>
      <c r="C46" s="148">
        <v>1856250</v>
      </c>
      <c r="D46" s="161">
        <f t="shared" si="0"/>
        <v>0</v>
      </c>
      <c r="E46" s="166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131">
        <v>42</v>
      </c>
      <c r="B47" s="178" t="s">
        <v>289</v>
      </c>
      <c r="C47" s="164">
        <v>422883.77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37" t="s">
        <v>275</v>
      </c>
      <c r="C48" s="148">
        <v>34319189.439999998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96" customFormat="1" x14ac:dyDescent="0.2">
      <c r="A49" s="131">
        <v>44</v>
      </c>
      <c r="B49" s="137" t="s">
        <v>293</v>
      </c>
      <c r="C49" s="148">
        <v>35270923.019999996</v>
      </c>
      <c r="D49" s="161">
        <f t="shared" ref="D49" si="2">F49+G49+H49+I49</f>
        <v>0</v>
      </c>
      <c r="E49" s="166">
        <f t="shared" ref="E49" si="3">D49/C49</f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f>SUM(C6:C49)</f>
        <v>58958832854.369987</v>
      </c>
      <c r="D50" s="165">
        <f t="shared" ref="D50" si="4">F50+G50+H50+I50</f>
        <v>4970008710.4899998</v>
      </c>
      <c r="E50" s="167">
        <f t="shared" si="1"/>
        <v>8.4296253332661178E-2</v>
      </c>
      <c r="F50" s="149">
        <v>1978896302.54</v>
      </c>
      <c r="G50" s="149">
        <v>1031318901.9599999</v>
      </c>
      <c r="H50" s="149">
        <v>1117730102.98</v>
      </c>
      <c r="I50" s="149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1" customWidth="1"/>
    <col min="2" max="2" width="32.5546875" style="191" customWidth="1"/>
    <col min="3" max="3" width="12.88671875" style="191" bestFit="1" customWidth="1"/>
    <col min="4" max="4" width="13.44140625" style="191" bestFit="1" customWidth="1"/>
    <col min="5" max="5" width="12.21875" style="191" bestFit="1" customWidth="1"/>
    <col min="6" max="6" width="7.88671875" style="191" bestFit="1" customWidth="1"/>
    <col min="7" max="7" width="14.77734375" style="191" bestFit="1" customWidth="1"/>
    <col min="8" max="8" width="15.44140625" style="191" bestFit="1" customWidth="1"/>
    <col min="9" max="9" width="14.6640625" style="191" bestFit="1" customWidth="1"/>
    <col min="10" max="16384" width="11.44140625" style="191"/>
  </cols>
  <sheetData>
    <row r="1" spans="1:9" ht="12" customHeight="1" x14ac:dyDescent="0.2">
      <c r="A1" s="210" t="s">
        <v>292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7704972643.7600002</v>
      </c>
      <c r="D6" s="164">
        <f t="shared" ref="D6:D48" si="0">F6+G6+H6+I6</f>
        <v>1118653327.73</v>
      </c>
      <c r="E6" s="166">
        <f>D6/C6</f>
        <v>0.14518589220896974</v>
      </c>
      <c r="F6" s="164">
        <v>416026512.17000002</v>
      </c>
      <c r="G6" s="164">
        <v>517847831.20999998</v>
      </c>
      <c r="H6" s="164">
        <v>110384668.40000001</v>
      </c>
      <c r="I6" s="164">
        <v>74394315.950000003</v>
      </c>
    </row>
    <row r="7" spans="1:9" ht="12" customHeight="1" x14ac:dyDescent="0.2">
      <c r="A7" s="131">
        <v>2</v>
      </c>
      <c r="B7" s="192" t="s">
        <v>234</v>
      </c>
      <c r="C7" s="176">
        <v>10265905945.389997</v>
      </c>
      <c r="D7" s="164">
        <f t="shared" si="0"/>
        <v>959530468.62000012</v>
      </c>
      <c r="E7" s="166">
        <f t="shared" ref="E7:E50" si="1">D7/C7</f>
        <v>9.3467685533480505E-2</v>
      </c>
      <c r="F7" s="148">
        <v>308676668.04000002</v>
      </c>
      <c r="G7" s="148">
        <v>214513679.61000001</v>
      </c>
      <c r="H7" s="148">
        <v>41936365.280000001</v>
      </c>
      <c r="I7" s="148">
        <v>394403755.69</v>
      </c>
    </row>
    <row r="8" spans="1:9" ht="12" customHeight="1" x14ac:dyDescent="0.2">
      <c r="A8" s="131">
        <v>3</v>
      </c>
      <c r="B8" s="192" t="s">
        <v>235</v>
      </c>
      <c r="C8" s="179">
        <v>5933282417.3300009</v>
      </c>
      <c r="D8" s="164">
        <f t="shared" si="0"/>
        <v>583869027.48000002</v>
      </c>
      <c r="E8" s="166">
        <f t="shared" si="1"/>
        <v>9.8405736725868387E-2</v>
      </c>
      <c r="F8" s="164">
        <v>330377168.75</v>
      </c>
      <c r="G8" s="164">
        <v>71720606.090000004</v>
      </c>
      <c r="H8" s="164">
        <v>169684573.59</v>
      </c>
      <c r="I8" s="164">
        <v>12086679.050000001</v>
      </c>
    </row>
    <row r="9" spans="1:9" ht="12" customHeight="1" x14ac:dyDescent="0.2">
      <c r="A9" s="131">
        <v>4</v>
      </c>
      <c r="B9" s="192" t="s">
        <v>236</v>
      </c>
      <c r="C9" s="176">
        <v>3464396054.98</v>
      </c>
      <c r="D9" s="164">
        <f t="shared" si="0"/>
        <v>546167868.84000003</v>
      </c>
      <c r="E9" s="166">
        <f t="shared" si="1"/>
        <v>0.15765168305595276</v>
      </c>
      <c r="F9" s="164">
        <v>70849704.959999993</v>
      </c>
      <c r="G9" s="164">
        <v>650000</v>
      </c>
      <c r="H9" s="164">
        <v>474668163.88</v>
      </c>
      <c r="I9" s="164">
        <v>0</v>
      </c>
    </row>
    <row r="10" spans="1:9" ht="12" customHeight="1" x14ac:dyDescent="0.2">
      <c r="A10" s="131">
        <v>5</v>
      </c>
      <c r="B10" s="192" t="s">
        <v>237</v>
      </c>
      <c r="C10" s="179">
        <v>1871693868.1700001</v>
      </c>
      <c r="D10" s="164">
        <f t="shared" si="0"/>
        <v>384244369.47000003</v>
      </c>
      <c r="E10" s="166">
        <f t="shared" si="1"/>
        <v>0.20529231622994254</v>
      </c>
      <c r="F10" s="164">
        <v>219778339.09</v>
      </c>
      <c r="G10" s="164">
        <v>69774099.760000005</v>
      </c>
      <c r="H10" s="164">
        <v>48760665.700000003</v>
      </c>
      <c r="I10" s="164">
        <v>45931264.920000002</v>
      </c>
    </row>
    <row r="11" spans="1:9" ht="12" customHeight="1" x14ac:dyDescent="0.2">
      <c r="A11" s="131">
        <v>6</v>
      </c>
      <c r="B11" s="192" t="s">
        <v>238</v>
      </c>
      <c r="C11" s="176">
        <v>976283371.59000003</v>
      </c>
      <c r="D11" s="164">
        <f t="shared" si="0"/>
        <v>231311769.69999999</v>
      </c>
      <c r="E11" s="166">
        <f t="shared" si="1"/>
        <v>0.23693097355871148</v>
      </c>
      <c r="F11" s="148">
        <v>111389565.29000001</v>
      </c>
      <c r="G11" s="148">
        <v>53812915.329999998</v>
      </c>
      <c r="H11" s="148">
        <v>22781168.919999998</v>
      </c>
      <c r="I11" s="148">
        <v>43328120.160000004</v>
      </c>
    </row>
    <row r="12" spans="1:9" ht="12" customHeight="1" x14ac:dyDescent="0.2">
      <c r="A12" s="131">
        <v>7</v>
      </c>
      <c r="B12" s="192" t="s">
        <v>242</v>
      </c>
      <c r="C12" s="179">
        <v>4020620462.8299999</v>
      </c>
      <c r="D12" s="164">
        <f t="shared" si="0"/>
        <v>224110635.11000001</v>
      </c>
      <c r="E12" s="166">
        <f t="shared" si="1"/>
        <v>5.5740311024596173E-2</v>
      </c>
      <c r="F12" s="164">
        <v>46852680.240000002</v>
      </c>
      <c r="G12" s="164">
        <v>8735601.209999999</v>
      </c>
      <c r="H12" s="164">
        <v>154660919.72</v>
      </c>
      <c r="I12" s="164">
        <v>13861433.939999999</v>
      </c>
    </row>
    <row r="13" spans="1:9" ht="12" customHeight="1" x14ac:dyDescent="0.2">
      <c r="A13" s="131">
        <v>8</v>
      </c>
      <c r="B13" s="192" t="s">
        <v>239</v>
      </c>
      <c r="C13" s="176">
        <v>2509690778.8800001</v>
      </c>
      <c r="D13" s="164">
        <f t="shared" si="0"/>
        <v>134842593.53999999</v>
      </c>
      <c r="E13" s="166">
        <f t="shared" si="1"/>
        <v>5.3728767972035268E-2</v>
      </c>
      <c r="F13" s="148">
        <v>64235765.210000001</v>
      </c>
      <c r="G13" s="148">
        <v>26348694.109999999</v>
      </c>
      <c r="H13" s="148">
        <v>6709589.8199999994</v>
      </c>
      <c r="I13" s="148">
        <v>37548544.399999999</v>
      </c>
    </row>
    <row r="14" spans="1:9" ht="12" customHeight="1" x14ac:dyDescent="0.2">
      <c r="A14" s="131">
        <v>9</v>
      </c>
      <c r="B14" s="192" t="s">
        <v>251</v>
      </c>
      <c r="C14" s="179">
        <v>5925001119.5800009</v>
      </c>
      <c r="D14" s="164">
        <f t="shared" si="0"/>
        <v>111903355.86</v>
      </c>
      <c r="E14" s="166">
        <f t="shared" si="1"/>
        <v>1.8886638770446742E-2</v>
      </c>
      <c r="F14" s="164">
        <v>26783666.27</v>
      </c>
      <c r="G14" s="164">
        <v>1550567.61</v>
      </c>
      <c r="H14" s="164">
        <v>44526902.780000001</v>
      </c>
      <c r="I14" s="164">
        <v>39042219.200000003</v>
      </c>
    </row>
    <row r="15" spans="1:9" ht="12" customHeight="1" x14ac:dyDescent="0.2">
      <c r="A15" s="131">
        <v>10</v>
      </c>
      <c r="B15" s="192" t="s">
        <v>240</v>
      </c>
      <c r="C15" s="176">
        <v>725810654.08000004</v>
      </c>
      <c r="D15" s="164">
        <f t="shared" si="0"/>
        <v>109163485.02</v>
      </c>
      <c r="E15" s="166">
        <f t="shared" si="1"/>
        <v>0.15040215296697451</v>
      </c>
      <c r="F15" s="148">
        <v>84590129.25</v>
      </c>
      <c r="G15" s="148">
        <v>6727266.2300000004</v>
      </c>
      <c r="H15" s="148">
        <v>5747819.46</v>
      </c>
      <c r="I15" s="148">
        <v>12098270.08</v>
      </c>
    </row>
    <row r="16" spans="1:9" ht="12" customHeight="1" x14ac:dyDescent="0.2">
      <c r="A16" s="131">
        <v>11</v>
      </c>
      <c r="B16" s="192" t="s">
        <v>245</v>
      </c>
      <c r="C16" s="179">
        <v>330923292.57999992</v>
      </c>
      <c r="D16" s="164">
        <f t="shared" si="0"/>
        <v>95103271.870000005</v>
      </c>
      <c r="E16" s="166">
        <f t="shared" si="1"/>
        <v>0.2873876635535077</v>
      </c>
      <c r="F16" s="164">
        <v>25335830.809999999</v>
      </c>
      <c r="G16" s="164">
        <v>12151981.140000001</v>
      </c>
      <c r="H16" s="164">
        <v>18563731.669999998</v>
      </c>
      <c r="I16" s="164">
        <v>39051728.25</v>
      </c>
    </row>
    <row r="17" spans="1:9" ht="12" customHeight="1" x14ac:dyDescent="0.2">
      <c r="A17" s="131">
        <v>12</v>
      </c>
      <c r="B17" s="192" t="s">
        <v>241</v>
      </c>
      <c r="C17" s="179">
        <v>4045296334.6500001</v>
      </c>
      <c r="D17" s="164">
        <f t="shared" si="0"/>
        <v>82393599.650000006</v>
      </c>
      <c r="E17" s="166">
        <f t="shared" si="1"/>
        <v>2.0367753764849644E-2</v>
      </c>
      <c r="F17" s="164">
        <v>63713034.960000001</v>
      </c>
      <c r="G17" s="164">
        <v>13940317.540000001</v>
      </c>
      <c r="H17" s="164">
        <v>644039.93000000005</v>
      </c>
      <c r="I17" s="164">
        <v>4096207.2199999997</v>
      </c>
    </row>
    <row r="18" spans="1:9" ht="12" customHeight="1" x14ac:dyDescent="0.2">
      <c r="A18" s="131">
        <v>13</v>
      </c>
      <c r="B18" s="192" t="s">
        <v>243</v>
      </c>
      <c r="C18" s="179">
        <v>115604587.33</v>
      </c>
      <c r="D18" s="164">
        <f t="shared" si="0"/>
        <v>63563907.919999994</v>
      </c>
      <c r="E18" s="166">
        <f t="shared" si="1"/>
        <v>0.54983897601358267</v>
      </c>
      <c r="F18" s="164">
        <v>60651556.549999997</v>
      </c>
      <c r="G18" s="193">
        <v>0</v>
      </c>
      <c r="H18" s="193">
        <v>0</v>
      </c>
      <c r="I18" s="164">
        <v>2912351.37</v>
      </c>
    </row>
    <row r="19" spans="1:9" ht="12" customHeight="1" x14ac:dyDescent="0.2">
      <c r="A19" s="131">
        <v>14</v>
      </c>
      <c r="B19" s="192" t="s">
        <v>248</v>
      </c>
      <c r="C19" s="176">
        <v>280098399.84000003</v>
      </c>
      <c r="D19" s="164">
        <f t="shared" si="0"/>
        <v>56682547.580000006</v>
      </c>
      <c r="E19" s="166">
        <f t="shared" si="1"/>
        <v>0.20236655265570475</v>
      </c>
      <c r="F19" s="148">
        <v>14784452.430000002</v>
      </c>
      <c r="G19" s="148">
        <v>214929.52</v>
      </c>
      <c r="H19" s="148">
        <v>38816815.620000005</v>
      </c>
      <c r="I19" s="148">
        <v>2866350.01</v>
      </c>
    </row>
    <row r="20" spans="1:9" ht="12" customHeight="1" x14ac:dyDescent="0.2">
      <c r="A20" s="131">
        <v>15</v>
      </c>
      <c r="B20" s="192" t="s">
        <v>247</v>
      </c>
      <c r="C20" s="179">
        <v>1224728439.3399999</v>
      </c>
      <c r="D20" s="164">
        <f t="shared" si="0"/>
        <v>56508532.019999996</v>
      </c>
      <c r="E20" s="166">
        <f t="shared" si="1"/>
        <v>4.6139642229956028E-2</v>
      </c>
      <c r="F20" s="164">
        <v>27256602.75</v>
      </c>
      <c r="G20" s="164">
        <v>163855.14000000001</v>
      </c>
      <c r="H20" s="164">
        <v>9385052.540000001</v>
      </c>
      <c r="I20" s="164">
        <v>19703021.59</v>
      </c>
    </row>
    <row r="21" spans="1:9" ht="12" customHeight="1" x14ac:dyDescent="0.2">
      <c r="A21" s="131">
        <v>16</v>
      </c>
      <c r="B21" s="192" t="s">
        <v>244</v>
      </c>
      <c r="C21" s="179">
        <v>473216463.17000002</v>
      </c>
      <c r="D21" s="164">
        <f t="shared" si="0"/>
        <v>53170572.890000001</v>
      </c>
      <c r="E21" s="166">
        <f t="shared" si="1"/>
        <v>0.1123599389036869</v>
      </c>
      <c r="F21" s="164">
        <v>19404267.73</v>
      </c>
      <c r="G21" s="164">
        <v>23334017.969999999</v>
      </c>
      <c r="H21" s="193">
        <v>0</v>
      </c>
      <c r="I21" s="164">
        <v>10432287.190000001</v>
      </c>
    </row>
    <row r="22" spans="1:9" ht="12" customHeight="1" x14ac:dyDescent="0.2">
      <c r="A22" s="131">
        <v>17</v>
      </c>
      <c r="B22" s="192" t="s">
        <v>246</v>
      </c>
      <c r="C22" s="179">
        <v>328663040.81999999</v>
      </c>
      <c r="D22" s="164">
        <f t="shared" si="0"/>
        <v>51064073.059999995</v>
      </c>
      <c r="E22" s="166">
        <f t="shared" si="1"/>
        <v>0.15536907628127991</v>
      </c>
      <c r="F22" s="164">
        <v>26231125.460000001</v>
      </c>
      <c r="G22" s="164">
        <v>13147817.73</v>
      </c>
      <c r="H22" s="164">
        <v>11037742.109999999</v>
      </c>
      <c r="I22" s="164">
        <v>647387.76</v>
      </c>
    </row>
    <row r="23" spans="1:9" ht="12" customHeight="1" x14ac:dyDescent="0.2">
      <c r="A23" s="131">
        <v>18</v>
      </c>
      <c r="B23" s="192" t="s">
        <v>250</v>
      </c>
      <c r="C23" s="179">
        <v>331614340</v>
      </c>
      <c r="D23" s="164">
        <f t="shared" si="0"/>
        <v>44334749.920000002</v>
      </c>
      <c r="E23" s="166">
        <f t="shared" si="1"/>
        <v>0.13369370552552101</v>
      </c>
      <c r="F23" s="164">
        <v>11840976.199999999</v>
      </c>
      <c r="G23" s="193">
        <v>0</v>
      </c>
      <c r="H23" s="164">
        <v>4696789.2</v>
      </c>
      <c r="I23" s="164">
        <v>27796984.520000003</v>
      </c>
    </row>
    <row r="24" spans="1:9" ht="12" customHeight="1" x14ac:dyDescent="0.2">
      <c r="A24" s="131">
        <v>19</v>
      </c>
      <c r="B24" s="192" t="s">
        <v>253</v>
      </c>
      <c r="C24" s="176">
        <v>672065757.16999984</v>
      </c>
      <c r="D24" s="164">
        <f t="shared" si="0"/>
        <v>41911343.679999992</v>
      </c>
      <c r="E24" s="166">
        <f t="shared" si="1"/>
        <v>6.2361968650931382E-2</v>
      </c>
      <c r="F24" s="148">
        <v>14627349.48</v>
      </c>
      <c r="G24" s="193">
        <v>0</v>
      </c>
      <c r="H24" s="164">
        <v>10341240.209999999</v>
      </c>
      <c r="I24" s="148">
        <v>16942753.989999998</v>
      </c>
    </row>
    <row r="25" spans="1:9" ht="12" customHeight="1" x14ac:dyDescent="0.2">
      <c r="A25" s="131">
        <v>20</v>
      </c>
      <c r="B25" s="192" t="s">
        <v>254</v>
      </c>
      <c r="C25" s="176">
        <v>223253525.42000002</v>
      </c>
      <c r="D25" s="164">
        <f t="shared" si="0"/>
        <v>27648243.330000002</v>
      </c>
      <c r="E25" s="166">
        <f t="shared" si="1"/>
        <v>0.12384235938933645</v>
      </c>
      <c r="F25" s="148">
        <v>1969043.62</v>
      </c>
      <c r="G25" s="194">
        <v>0</v>
      </c>
      <c r="H25" s="194">
        <v>0</v>
      </c>
      <c r="I25" s="148">
        <v>25679199.710000001</v>
      </c>
    </row>
    <row r="26" spans="1:9" ht="12" customHeight="1" x14ac:dyDescent="0.2">
      <c r="A26" s="131">
        <v>21</v>
      </c>
      <c r="B26" s="192" t="s">
        <v>249</v>
      </c>
      <c r="C26" s="179">
        <v>167501409.56</v>
      </c>
      <c r="D26" s="164">
        <f t="shared" si="0"/>
        <v>27284337.920000002</v>
      </c>
      <c r="E26" s="166">
        <f t="shared" si="1"/>
        <v>0.16289019890442527</v>
      </c>
      <c r="F26" s="193">
        <v>0</v>
      </c>
      <c r="G26" s="193">
        <v>0</v>
      </c>
      <c r="H26" s="164">
        <v>26582695.700000003</v>
      </c>
      <c r="I26" s="164">
        <v>701642.22</v>
      </c>
    </row>
    <row r="27" spans="1:9" ht="12" customHeight="1" x14ac:dyDescent="0.2">
      <c r="A27" s="131">
        <v>22</v>
      </c>
      <c r="B27" s="192" t="s">
        <v>252</v>
      </c>
      <c r="C27" s="179">
        <v>215113789.38</v>
      </c>
      <c r="D27" s="164">
        <f t="shared" si="0"/>
        <v>22278649.490000002</v>
      </c>
      <c r="E27" s="166">
        <f t="shared" si="1"/>
        <v>0.10356681249589543</v>
      </c>
      <c r="F27" s="164">
        <v>122993.24</v>
      </c>
      <c r="G27" s="164">
        <v>2778394.78</v>
      </c>
      <c r="H27" s="164">
        <v>3741650.96</v>
      </c>
      <c r="I27" s="164">
        <v>15635610.51</v>
      </c>
    </row>
    <row r="28" spans="1:9" ht="12" customHeight="1" x14ac:dyDescent="0.2">
      <c r="A28" s="131">
        <v>23</v>
      </c>
      <c r="B28" s="192" t="s">
        <v>255</v>
      </c>
      <c r="C28" s="176">
        <v>2994175550.3899999</v>
      </c>
      <c r="D28" s="164">
        <f t="shared" si="0"/>
        <v>17940604.059999999</v>
      </c>
      <c r="E28" s="166">
        <f t="shared" si="1"/>
        <v>5.9918343991764893E-3</v>
      </c>
      <c r="F28" s="148">
        <v>14592126.34</v>
      </c>
      <c r="G28" s="148">
        <v>923869.86</v>
      </c>
      <c r="H28" s="148">
        <v>2146535.7999999998</v>
      </c>
      <c r="I28" s="148">
        <v>278072.06000000006</v>
      </c>
    </row>
    <row r="29" spans="1:9" ht="12" customHeight="1" x14ac:dyDescent="0.2">
      <c r="A29" s="131">
        <v>24</v>
      </c>
      <c r="B29" s="192" t="s">
        <v>257</v>
      </c>
      <c r="C29" s="179">
        <v>456030092.58000004</v>
      </c>
      <c r="D29" s="164">
        <f t="shared" si="0"/>
        <v>11345440.720000001</v>
      </c>
      <c r="E29" s="166">
        <f t="shared" si="1"/>
        <v>2.4878710647827922E-2</v>
      </c>
      <c r="F29" s="164">
        <v>9979127.7300000004</v>
      </c>
      <c r="G29" s="193">
        <v>0</v>
      </c>
      <c r="H29" s="164">
        <v>31.43</v>
      </c>
      <c r="I29" s="164">
        <v>1366281.56</v>
      </c>
    </row>
    <row r="30" spans="1:9" ht="12" customHeight="1" x14ac:dyDescent="0.2">
      <c r="A30" s="131">
        <v>25</v>
      </c>
      <c r="B30" s="192" t="s">
        <v>264</v>
      </c>
      <c r="C30" s="179">
        <v>70730061.24000001</v>
      </c>
      <c r="D30" s="164">
        <f t="shared" si="0"/>
        <v>6526582.2000000002</v>
      </c>
      <c r="E30" s="166">
        <f t="shared" si="1"/>
        <v>9.2274516458484543E-2</v>
      </c>
      <c r="F30" s="193">
        <v>0</v>
      </c>
      <c r="G30" s="193">
        <v>0</v>
      </c>
      <c r="H30" s="164">
        <v>6526582.2000000002</v>
      </c>
      <c r="I30" s="193">
        <v>0</v>
      </c>
    </row>
    <row r="31" spans="1:9" ht="12" customHeight="1" x14ac:dyDescent="0.2">
      <c r="A31" s="131">
        <v>26</v>
      </c>
      <c r="B31" s="192" t="s">
        <v>259</v>
      </c>
      <c r="C31" s="176">
        <v>203229083.34</v>
      </c>
      <c r="D31" s="164">
        <f t="shared" si="0"/>
        <v>6361768.6500000004</v>
      </c>
      <c r="E31" s="166">
        <f t="shared" si="1"/>
        <v>3.1303436227957747E-2</v>
      </c>
      <c r="F31" s="194">
        <v>0</v>
      </c>
      <c r="G31" s="194">
        <v>0</v>
      </c>
      <c r="H31" s="194">
        <v>0</v>
      </c>
      <c r="I31" s="148">
        <v>6361768.6500000004</v>
      </c>
    </row>
    <row r="32" spans="1:9" ht="12" customHeight="1" x14ac:dyDescent="0.2">
      <c r="A32" s="131">
        <v>27</v>
      </c>
      <c r="B32" s="192" t="s">
        <v>256</v>
      </c>
      <c r="C32" s="179">
        <v>470832227.41999996</v>
      </c>
      <c r="D32" s="164">
        <f t="shared" si="0"/>
        <v>5998530.5899999999</v>
      </c>
      <c r="E32" s="166">
        <f t="shared" si="1"/>
        <v>1.2740271885953733E-2</v>
      </c>
      <c r="F32" s="164">
        <v>1590809.73</v>
      </c>
      <c r="G32" s="164">
        <v>49771.54</v>
      </c>
      <c r="H32" s="164">
        <v>3016143.11</v>
      </c>
      <c r="I32" s="164">
        <v>1341806.21</v>
      </c>
    </row>
    <row r="33" spans="1:9" ht="12" customHeight="1" x14ac:dyDescent="0.2">
      <c r="A33" s="131">
        <v>28</v>
      </c>
      <c r="B33" s="192" t="s">
        <v>260</v>
      </c>
      <c r="C33" s="179">
        <v>381270425.09999996</v>
      </c>
      <c r="D33" s="164">
        <f t="shared" si="0"/>
        <v>2822508.79</v>
      </c>
      <c r="E33" s="166">
        <f t="shared" si="1"/>
        <v>7.4029051407795655E-3</v>
      </c>
      <c r="F33" s="193">
        <v>0</v>
      </c>
      <c r="G33" s="164">
        <v>2000000</v>
      </c>
      <c r="H33" s="193">
        <v>0</v>
      </c>
      <c r="I33" s="164">
        <v>822508.79</v>
      </c>
    </row>
    <row r="34" spans="1:9" ht="12" customHeight="1" x14ac:dyDescent="0.2">
      <c r="A34" s="131">
        <v>29</v>
      </c>
      <c r="B34" s="192" t="s">
        <v>263</v>
      </c>
      <c r="C34" s="179">
        <v>7599180.120000001</v>
      </c>
      <c r="D34" s="164">
        <f t="shared" si="0"/>
        <v>2519751.77</v>
      </c>
      <c r="E34" s="166">
        <f t="shared" si="1"/>
        <v>0.3315820562495102</v>
      </c>
      <c r="F34" s="193">
        <v>0</v>
      </c>
      <c r="G34" s="193">
        <v>0</v>
      </c>
      <c r="H34" s="193">
        <v>0</v>
      </c>
      <c r="I34" s="164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99020158.739999995</v>
      </c>
      <c r="D35" s="164">
        <f t="shared" si="0"/>
        <v>638885.52</v>
      </c>
      <c r="E35" s="166">
        <f t="shared" si="1"/>
        <v>6.4520752958752529E-3</v>
      </c>
      <c r="F35" s="194">
        <v>0</v>
      </c>
      <c r="G35" s="194">
        <v>0</v>
      </c>
      <c r="H35" s="194">
        <v>0</v>
      </c>
      <c r="I35" s="148">
        <v>638885.52</v>
      </c>
    </row>
    <row r="36" spans="1:9" ht="12" customHeight="1" x14ac:dyDescent="0.2">
      <c r="A36" s="131">
        <v>31</v>
      </c>
      <c r="B36" s="192" t="s">
        <v>266</v>
      </c>
      <c r="C36" s="179">
        <v>198819771.61000001</v>
      </c>
      <c r="D36" s="164">
        <f t="shared" si="0"/>
        <v>18312.98</v>
      </c>
      <c r="E36" s="166">
        <f t="shared" si="1"/>
        <v>9.2108445008790634E-5</v>
      </c>
      <c r="F36" s="193">
        <v>0</v>
      </c>
      <c r="G36" s="193">
        <v>0</v>
      </c>
      <c r="H36" s="164">
        <v>18312.98</v>
      </c>
      <c r="I36" s="193">
        <v>0</v>
      </c>
    </row>
    <row r="37" spans="1:9" ht="12" customHeight="1" x14ac:dyDescent="0.2">
      <c r="A37" s="131">
        <v>32</v>
      </c>
      <c r="B37" s="192" t="s">
        <v>267</v>
      </c>
      <c r="C37" s="179">
        <v>729342961.88</v>
      </c>
      <c r="D37" s="193">
        <f t="shared" si="0"/>
        <v>0</v>
      </c>
      <c r="E37" s="166">
        <f t="shared" si="1"/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1:9" ht="12" customHeight="1" x14ac:dyDescent="0.2">
      <c r="A38" s="131">
        <v>33</v>
      </c>
      <c r="B38" s="192" t="s">
        <v>268</v>
      </c>
      <c r="C38" s="179">
        <v>168835258.33000001</v>
      </c>
      <c r="D38" s="193">
        <f t="shared" si="0"/>
        <v>0</v>
      </c>
      <c r="E38" s="166">
        <f t="shared" si="1"/>
        <v>0</v>
      </c>
      <c r="F38" s="193">
        <v>0</v>
      </c>
      <c r="G38" s="193">
        <v>0</v>
      </c>
      <c r="H38" s="193">
        <v>0</v>
      </c>
      <c r="I38" s="193">
        <v>0</v>
      </c>
    </row>
    <row r="39" spans="1:9" ht="12" customHeight="1" x14ac:dyDescent="0.2">
      <c r="A39" s="131">
        <v>34</v>
      </c>
      <c r="B39" s="192" t="s">
        <v>262</v>
      </c>
      <c r="C39" s="176">
        <v>80193072.659999996</v>
      </c>
      <c r="D39" s="193">
        <f t="shared" si="0"/>
        <v>0</v>
      </c>
      <c r="E39" s="166">
        <f t="shared" si="1"/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">
      <c r="A40" s="131">
        <v>35</v>
      </c>
      <c r="B40" s="192" t="s">
        <v>269</v>
      </c>
      <c r="C40" s="164">
        <v>19886375.550000001</v>
      </c>
      <c r="D40" s="193">
        <f t="shared" si="0"/>
        <v>0</v>
      </c>
      <c r="E40" s="166">
        <f t="shared" si="1"/>
        <v>0</v>
      </c>
      <c r="F40" s="193">
        <v>0</v>
      </c>
      <c r="G40" s="193">
        <v>0</v>
      </c>
      <c r="H40" s="193">
        <v>0</v>
      </c>
      <c r="I40" s="193">
        <v>0</v>
      </c>
    </row>
    <row r="41" spans="1:9" x14ac:dyDescent="0.2">
      <c r="A41" s="131">
        <v>36</v>
      </c>
      <c r="B41" s="192" t="s">
        <v>270</v>
      </c>
      <c r="C41" s="164">
        <v>5620003.3700000001</v>
      </c>
      <c r="D41" s="193">
        <f t="shared" si="0"/>
        <v>0</v>
      </c>
      <c r="E41" s="166">
        <f t="shared" si="1"/>
        <v>0</v>
      </c>
      <c r="F41" s="193">
        <v>0</v>
      </c>
      <c r="G41" s="193">
        <v>0</v>
      </c>
      <c r="H41" s="193">
        <v>0</v>
      </c>
      <c r="I41" s="193">
        <v>0</v>
      </c>
    </row>
    <row r="42" spans="1:9" x14ac:dyDescent="0.2">
      <c r="A42" s="131">
        <v>37</v>
      </c>
      <c r="B42" s="192" t="s">
        <v>271</v>
      </c>
      <c r="C42" s="164">
        <v>534184805.16000003</v>
      </c>
      <c r="D42" s="193">
        <f t="shared" si="0"/>
        <v>0</v>
      </c>
      <c r="E42" s="166">
        <f t="shared" si="1"/>
        <v>0</v>
      </c>
      <c r="F42" s="193">
        <v>0</v>
      </c>
      <c r="G42" s="193">
        <v>0</v>
      </c>
      <c r="H42" s="193">
        <v>0</v>
      </c>
      <c r="I42" s="193">
        <v>0</v>
      </c>
    </row>
    <row r="43" spans="1:9" x14ac:dyDescent="0.2">
      <c r="A43" s="131">
        <v>38</v>
      </c>
      <c r="B43" s="192" t="s">
        <v>273</v>
      </c>
      <c r="C43" s="164">
        <v>4908.26</v>
      </c>
      <c r="D43" s="193">
        <f t="shared" si="0"/>
        <v>0</v>
      </c>
      <c r="E43" s="166">
        <f t="shared" si="1"/>
        <v>0</v>
      </c>
      <c r="F43" s="193">
        <v>0</v>
      </c>
      <c r="G43" s="193">
        <v>0</v>
      </c>
      <c r="H43" s="193">
        <v>0</v>
      </c>
      <c r="I43" s="193">
        <v>0</v>
      </c>
    </row>
    <row r="44" spans="1:9" x14ac:dyDescent="0.2">
      <c r="A44" s="131">
        <v>39</v>
      </c>
      <c r="B44" s="192" t="s">
        <v>274</v>
      </c>
      <c r="C44" s="164">
        <v>177780747</v>
      </c>
      <c r="D44" s="193">
        <f t="shared" si="0"/>
        <v>0</v>
      </c>
      <c r="E44" s="166">
        <f t="shared" si="1"/>
        <v>0</v>
      </c>
      <c r="F44" s="193">
        <v>0</v>
      </c>
      <c r="G44" s="193">
        <v>0</v>
      </c>
      <c r="H44" s="193">
        <v>0</v>
      </c>
      <c r="I44" s="193">
        <v>0</v>
      </c>
    </row>
    <row r="45" spans="1:9" x14ac:dyDescent="0.2">
      <c r="A45" s="131">
        <v>40</v>
      </c>
      <c r="B45" s="192" t="s">
        <v>261</v>
      </c>
      <c r="C45" s="164">
        <v>108950521.37</v>
      </c>
      <c r="D45" s="193">
        <f t="shared" si="0"/>
        <v>0</v>
      </c>
      <c r="E45" s="166">
        <f t="shared" si="1"/>
        <v>0</v>
      </c>
      <c r="F45" s="193">
        <v>0</v>
      </c>
      <c r="G45" s="193">
        <v>0</v>
      </c>
      <c r="H45" s="193">
        <v>0</v>
      </c>
      <c r="I45" s="193">
        <v>0</v>
      </c>
    </row>
    <row r="46" spans="1:9" x14ac:dyDescent="0.2">
      <c r="A46" s="131">
        <v>41</v>
      </c>
      <c r="B46" s="192" t="s">
        <v>265</v>
      </c>
      <c r="C46" s="164">
        <v>1936150</v>
      </c>
      <c r="D46" s="193">
        <f t="shared" si="0"/>
        <v>0</v>
      </c>
      <c r="E46" s="166">
        <f t="shared" si="1"/>
        <v>0</v>
      </c>
      <c r="F46" s="193">
        <v>0</v>
      </c>
      <c r="G46" s="193">
        <v>0</v>
      </c>
      <c r="H46" s="193">
        <v>0</v>
      </c>
      <c r="I46" s="193">
        <v>0</v>
      </c>
    </row>
    <row r="47" spans="1:9" x14ac:dyDescent="0.2">
      <c r="A47" s="131">
        <v>42</v>
      </c>
      <c r="B47" s="192" t="s">
        <v>289</v>
      </c>
      <c r="C47" s="164">
        <v>401583.47</v>
      </c>
      <c r="D47" s="193">
        <f t="shared" si="0"/>
        <v>0</v>
      </c>
      <c r="E47" s="166">
        <f t="shared" si="1"/>
        <v>0</v>
      </c>
      <c r="F47" s="193">
        <v>0</v>
      </c>
      <c r="G47" s="193">
        <v>0</v>
      </c>
      <c r="H47" s="193">
        <v>0</v>
      </c>
      <c r="I47" s="193">
        <v>0</v>
      </c>
    </row>
    <row r="48" spans="1:9" x14ac:dyDescent="0.2">
      <c r="A48" s="131">
        <v>43</v>
      </c>
      <c r="B48" s="192" t="s">
        <v>275</v>
      </c>
      <c r="C48" s="148">
        <v>36691076.519999996</v>
      </c>
      <c r="D48" s="193">
        <f t="shared" si="0"/>
        <v>0</v>
      </c>
      <c r="E48" s="166">
        <f t="shared" si="1"/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s="196" customFormat="1" x14ac:dyDescent="0.2">
      <c r="A49" s="131">
        <v>44</v>
      </c>
      <c r="B49" s="192" t="s">
        <v>293</v>
      </c>
      <c r="C49" s="148">
        <v>34832976.949999996</v>
      </c>
      <c r="D49" s="193">
        <f t="shared" ref="D49" si="2">F49+G49+H49+I49</f>
        <v>0</v>
      </c>
      <c r="E49" s="166">
        <f t="shared" ref="E49" si="3">D49/C49</f>
        <v>0</v>
      </c>
      <c r="F49" s="195">
        <v>0</v>
      </c>
      <c r="G49" s="195">
        <v>0</v>
      </c>
      <c r="H49" s="195">
        <v>0</v>
      </c>
      <c r="I49" s="195">
        <v>0</v>
      </c>
    </row>
    <row r="50" spans="1:9" x14ac:dyDescent="0.2">
      <c r="A50" s="137"/>
      <c r="B50" s="127" t="s">
        <v>280</v>
      </c>
      <c r="C50" s="149">
        <f>SUM(C6:C49)</f>
        <v>58586103686.909988</v>
      </c>
      <c r="D50" s="165">
        <f t="shared" ref="D50" si="4">F50+G50+H50+I50</f>
        <v>5079913115.9799995</v>
      </c>
      <c r="E50" s="167">
        <f t="shared" si="1"/>
        <v>8.6708499051713087E-2</v>
      </c>
      <c r="F50" s="149">
        <v>1971659496.3</v>
      </c>
      <c r="G50" s="149">
        <v>1040386216.38</v>
      </c>
      <c r="H50" s="149">
        <v>1215378201.0100002</v>
      </c>
      <c r="I50" s="149">
        <v>852489202.28999996</v>
      </c>
    </row>
    <row r="51" spans="1:9" x14ac:dyDescent="0.2">
      <c r="H51" s="152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7" customWidth="1"/>
    <col min="2" max="2" width="34.44140625" style="197" customWidth="1"/>
    <col min="3" max="9" width="11.77734375" style="197" customWidth="1"/>
    <col min="10" max="16384" width="11.44140625" style="197"/>
  </cols>
  <sheetData>
    <row r="1" spans="1:10" ht="12" customHeight="1" x14ac:dyDescent="0.2">
      <c r="A1" s="210" t="s">
        <v>294</v>
      </c>
      <c r="B1" s="211"/>
      <c r="C1" s="211"/>
      <c r="D1" s="211"/>
      <c r="E1" s="211"/>
      <c r="F1" s="211"/>
      <c r="G1" s="211"/>
      <c r="H1" s="211"/>
      <c r="I1" s="211"/>
    </row>
    <row r="2" spans="1:10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10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0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10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179">
        <v>7666203477.3300009</v>
      </c>
      <c r="D6" s="164">
        <f>F6+G6+H6+I6</f>
        <v>1105051250.4300001</v>
      </c>
      <c r="E6" s="166">
        <f>D6/C6</f>
        <v>0.14414582833573175</v>
      </c>
      <c r="F6" s="164">
        <v>404794984.57999998</v>
      </c>
      <c r="G6" s="164">
        <v>516428427.38999999</v>
      </c>
      <c r="H6" s="164">
        <v>110109712.27</v>
      </c>
      <c r="I6" s="164">
        <v>73718126.189999998</v>
      </c>
    </row>
    <row r="7" spans="1:10" ht="12" customHeight="1" x14ac:dyDescent="0.2">
      <c r="A7" s="131">
        <v>2</v>
      </c>
      <c r="B7" s="192" t="s">
        <v>234</v>
      </c>
      <c r="C7" s="179">
        <v>10264907557.089998</v>
      </c>
      <c r="D7" s="164">
        <f t="shared" ref="D7:D50" si="0">F7+G7+H7+I7</f>
        <v>968653479.03999996</v>
      </c>
      <c r="E7" s="166">
        <f t="shared" ref="E7:E50" si="1">D7/C7</f>
        <v>9.4365533605896765E-2</v>
      </c>
      <c r="F7" s="164">
        <v>308404928.77999997</v>
      </c>
      <c r="G7" s="164">
        <v>216729889.13999999</v>
      </c>
      <c r="H7" s="164">
        <v>42401994.859999999</v>
      </c>
      <c r="I7" s="164">
        <v>401116666.25999999</v>
      </c>
      <c r="J7" s="198"/>
    </row>
    <row r="8" spans="1:10" ht="12" customHeight="1" x14ac:dyDescent="0.2">
      <c r="A8" s="131">
        <v>3</v>
      </c>
      <c r="B8" s="192" t="s">
        <v>235</v>
      </c>
      <c r="C8" s="179">
        <v>5932261236.4199991</v>
      </c>
      <c r="D8" s="164">
        <f t="shared" si="0"/>
        <v>594127439.94000006</v>
      </c>
      <c r="E8" s="166">
        <f t="shared" si="1"/>
        <v>0.10015193469439052</v>
      </c>
      <c r="F8" s="164">
        <v>333959212.63</v>
      </c>
      <c r="G8" s="164">
        <v>70646548.340000004</v>
      </c>
      <c r="H8" s="164">
        <v>178335520.90000001</v>
      </c>
      <c r="I8" s="164">
        <v>11186158.07</v>
      </c>
      <c r="J8" s="198"/>
    </row>
    <row r="9" spans="1:10" ht="12" customHeight="1" x14ac:dyDescent="0.2">
      <c r="A9" s="131">
        <v>4</v>
      </c>
      <c r="B9" s="192" t="s">
        <v>236</v>
      </c>
      <c r="C9" s="176">
        <v>3447071501.2500005</v>
      </c>
      <c r="D9" s="164">
        <f t="shared" si="0"/>
        <v>543585845.64999998</v>
      </c>
      <c r="E9" s="166">
        <f t="shared" si="1"/>
        <v>0.1576949725159113</v>
      </c>
      <c r="F9" s="148">
        <v>69628444.769999996</v>
      </c>
      <c r="G9" s="148">
        <v>650000</v>
      </c>
      <c r="H9" s="148">
        <v>473307400.88</v>
      </c>
      <c r="I9" s="173">
        <v>0</v>
      </c>
      <c r="J9" s="198"/>
    </row>
    <row r="10" spans="1:10" ht="12" customHeight="1" x14ac:dyDescent="0.2">
      <c r="A10" s="131">
        <v>5</v>
      </c>
      <c r="B10" s="192" t="s">
        <v>237</v>
      </c>
      <c r="C10" s="176">
        <v>1869338604.4099998</v>
      </c>
      <c r="D10" s="164">
        <f t="shared" si="0"/>
        <v>385111042.01000005</v>
      </c>
      <c r="E10" s="166">
        <f t="shared" si="1"/>
        <v>0.20601459847963108</v>
      </c>
      <c r="F10" s="148">
        <v>218896655.65000001</v>
      </c>
      <c r="G10" s="148">
        <v>71287176.459999993</v>
      </c>
      <c r="H10" s="148">
        <v>48102560.729999997</v>
      </c>
      <c r="I10" s="148">
        <v>46824649.170000002</v>
      </c>
      <c r="J10" s="198"/>
    </row>
    <row r="11" spans="1:10" ht="12" customHeight="1" x14ac:dyDescent="0.2">
      <c r="A11" s="131">
        <v>6</v>
      </c>
      <c r="B11" s="192" t="s">
        <v>238</v>
      </c>
      <c r="C11" s="176">
        <v>986072562.92999995</v>
      </c>
      <c r="D11" s="164">
        <f t="shared" si="0"/>
        <v>232346676.42999998</v>
      </c>
      <c r="E11" s="166">
        <f t="shared" si="1"/>
        <v>0.23562837580594359</v>
      </c>
      <c r="F11" s="148">
        <v>111615271.20999999</v>
      </c>
      <c r="G11" s="148">
        <v>52126357.299999997</v>
      </c>
      <c r="H11" s="148">
        <v>24872680.140000001</v>
      </c>
      <c r="I11" s="148">
        <v>43732367.780000001</v>
      </c>
      <c r="J11" s="198"/>
    </row>
    <row r="12" spans="1:10" ht="12" customHeight="1" x14ac:dyDescent="0.2">
      <c r="A12" s="131">
        <v>7</v>
      </c>
      <c r="B12" s="192" t="s">
        <v>242</v>
      </c>
      <c r="C12" s="179">
        <v>4071799838.52</v>
      </c>
      <c r="D12" s="164">
        <f t="shared" si="0"/>
        <v>210939718.72999999</v>
      </c>
      <c r="E12" s="166">
        <f t="shared" si="1"/>
        <v>5.1805031459176892E-2</v>
      </c>
      <c r="F12" s="164">
        <v>47718742.899999999</v>
      </c>
      <c r="G12" s="164">
        <v>8735601.209999999</v>
      </c>
      <c r="H12" s="164">
        <v>140811044.19999999</v>
      </c>
      <c r="I12" s="164">
        <v>13674330.42</v>
      </c>
      <c r="J12" s="198"/>
    </row>
    <row r="13" spans="1:10" ht="12" customHeight="1" x14ac:dyDescent="0.2">
      <c r="A13" s="131">
        <v>8</v>
      </c>
      <c r="B13" s="192" t="s">
        <v>239</v>
      </c>
      <c r="C13" s="179">
        <v>2524281573.6999998</v>
      </c>
      <c r="D13" s="164">
        <f t="shared" si="0"/>
        <v>132822382.53999999</v>
      </c>
      <c r="E13" s="166">
        <f t="shared" si="1"/>
        <v>5.2617894898830085E-2</v>
      </c>
      <c r="F13" s="164">
        <v>63675929.93</v>
      </c>
      <c r="G13" s="164">
        <v>25707922.510000002</v>
      </c>
      <c r="H13" s="164">
        <v>7082755.9399999995</v>
      </c>
      <c r="I13" s="164">
        <v>36355774.160000004</v>
      </c>
      <c r="J13" s="198"/>
    </row>
    <row r="14" spans="1:10" ht="12" customHeight="1" x14ac:dyDescent="0.2">
      <c r="A14" s="131">
        <v>9</v>
      </c>
      <c r="B14" s="192" t="s">
        <v>251</v>
      </c>
      <c r="C14" s="176">
        <v>5957759380.21</v>
      </c>
      <c r="D14" s="164">
        <f t="shared" si="0"/>
        <v>114846000.77</v>
      </c>
      <c r="E14" s="166">
        <f t="shared" si="1"/>
        <v>1.9276710159105467E-2</v>
      </c>
      <c r="F14" s="148">
        <v>27769444.379999999</v>
      </c>
      <c r="G14" s="164">
        <v>1545457.22</v>
      </c>
      <c r="H14" s="164">
        <v>34267900.469999999</v>
      </c>
      <c r="I14" s="148">
        <v>51263198.700000003</v>
      </c>
      <c r="J14" s="198"/>
    </row>
    <row r="15" spans="1:10" ht="12" customHeight="1" x14ac:dyDescent="0.2">
      <c r="A15" s="131">
        <v>10</v>
      </c>
      <c r="B15" s="192" t="s">
        <v>240</v>
      </c>
      <c r="C15" s="179">
        <v>734376925.72000003</v>
      </c>
      <c r="D15" s="164">
        <f t="shared" si="0"/>
        <v>109607769.86</v>
      </c>
      <c r="E15" s="166">
        <f t="shared" si="1"/>
        <v>0.14925274204733219</v>
      </c>
      <c r="F15" s="164">
        <v>84443650.180000007</v>
      </c>
      <c r="G15" s="164">
        <v>6722230.5</v>
      </c>
      <c r="H15" s="164">
        <v>6016434.2200000007</v>
      </c>
      <c r="I15" s="164">
        <v>12425454.959999999</v>
      </c>
      <c r="J15" s="198"/>
    </row>
    <row r="16" spans="1:10" ht="12" customHeight="1" x14ac:dyDescent="0.2">
      <c r="A16" s="131">
        <v>11</v>
      </c>
      <c r="B16" s="192" t="s">
        <v>245</v>
      </c>
      <c r="C16" s="179">
        <v>330340537.81999999</v>
      </c>
      <c r="D16" s="164">
        <f t="shared" si="0"/>
        <v>95439057.460000008</v>
      </c>
      <c r="E16" s="166">
        <f t="shared" si="1"/>
        <v>0.2889111281643672</v>
      </c>
      <c r="F16" s="164">
        <v>25665465.52</v>
      </c>
      <c r="G16" s="164">
        <v>12126392.879999999</v>
      </c>
      <c r="H16" s="164">
        <v>18342372.710000001</v>
      </c>
      <c r="I16" s="164">
        <v>39304826.350000001</v>
      </c>
      <c r="J16" s="198"/>
    </row>
    <row r="17" spans="1:10" ht="12" customHeight="1" x14ac:dyDescent="0.2">
      <c r="A17" s="131">
        <v>12</v>
      </c>
      <c r="B17" s="192" t="s">
        <v>241</v>
      </c>
      <c r="C17" s="179">
        <v>3989479035.3399997</v>
      </c>
      <c r="D17" s="164">
        <f t="shared" si="0"/>
        <v>81639486.900000006</v>
      </c>
      <c r="E17" s="166">
        <f t="shared" si="1"/>
        <v>2.0463696181083544E-2</v>
      </c>
      <c r="F17" s="164">
        <v>63183825.909999996</v>
      </c>
      <c r="G17" s="164">
        <v>14489659.26</v>
      </c>
      <c r="H17" s="164">
        <v>194180</v>
      </c>
      <c r="I17" s="164">
        <v>3771821.73</v>
      </c>
      <c r="J17" s="198"/>
    </row>
    <row r="18" spans="1:10" ht="12" customHeight="1" x14ac:dyDescent="0.2">
      <c r="A18" s="131">
        <v>13</v>
      </c>
      <c r="B18" s="192" t="s">
        <v>243</v>
      </c>
      <c r="C18" s="176">
        <v>116985765.97</v>
      </c>
      <c r="D18" s="164">
        <f t="shared" si="0"/>
        <v>67360030.430000007</v>
      </c>
      <c r="E18" s="166">
        <f t="shared" si="1"/>
        <v>0.57579680631636765</v>
      </c>
      <c r="F18" s="148">
        <v>60204258.590000004</v>
      </c>
      <c r="G18" s="151">
        <v>0</v>
      </c>
      <c r="H18" s="151">
        <v>0</v>
      </c>
      <c r="I18" s="148">
        <v>7155771.8400000008</v>
      </c>
      <c r="J18" s="198"/>
    </row>
    <row r="19" spans="1:10" ht="12" customHeight="1" x14ac:dyDescent="0.2">
      <c r="A19" s="131">
        <v>14</v>
      </c>
      <c r="B19" s="192" t="s">
        <v>247</v>
      </c>
      <c r="C19" s="176">
        <v>1234934813.02</v>
      </c>
      <c r="D19" s="164">
        <f t="shared" si="0"/>
        <v>55257656.840000004</v>
      </c>
      <c r="E19" s="166">
        <f t="shared" si="1"/>
        <v>4.4745403771449997E-2</v>
      </c>
      <c r="F19" s="164">
        <v>26728587.809999999</v>
      </c>
      <c r="G19" s="164">
        <v>163855.14000000001</v>
      </c>
      <c r="H19" s="164">
        <v>8681042.1099999994</v>
      </c>
      <c r="I19" s="164">
        <v>19684171.780000001</v>
      </c>
      <c r="J19" s="198"/>
    </row>
    <row r="20" spans="1:10" ht="12" customHeight="1" x14ac:dyDescent="0.2">
      <c r="A20" s="131">
        <v>15</v>
      </c>
      <c r="B20" s="192" t="s">
        <v>244</v>
      </c>
      <c r="C20" s="176">
        <v>489150915.79999995</v>
      </c>
      <c r="D20" s="164">
        <f t="shared" si="0"/>
        <v>53109482.289999999</v>
      </c>
      <c r="E20" s="166">
        <f t="shared" si="1"/>
        <v>0.10857483973660793</v>
      </c>
      <c r="F20" s="148">
        <v>19398936.080000002</v>
      </c>
      <c r="G20" s="148">
        <v>23279122.219999999</v>
      </c>
      <c r="H20" s="151">
        <v>0</v>
      </c>
      <c r="I20" s="148">
        <v>10431423.99</v>
      </c>
      <c r="J20" s="198"/>
    </row>
    <row r="21" spans="1:10" ht="12" customHeight="1" x14ac:dyDescent="0.2">
      <c r="A21" s="131">
        <v>16</v>
      </c>
      <c r="B21" s="192" t="s">
        <v>248</v>
      </c>
      <c r="C21" s="176">
        <v>255117599.30999994</v>
      </c>
      <c r="D21" s="164">
        <f t="shared" si="0"/>
        <v>51951041.389999993</v>
      </c>
      <c r="E21" s="166">
        <f t="shared" si="1"/>
        <v>0.20363566265325722</v>
      </c>
      <c r="F21" s="148">
        <v>14127369.569999998</v>
      </c>
      <c r="G21" s="148">
        <v>214929.52</v>
      </c>
      <c r="H21" s="148">
        <v>34747434.969999999</v>
      </c>
      <c r="I21" s="148">
        <v>2861307.33</v>
      </c>
      <c r="J21" s="198"/>
    </row>
    <row r="22" spans="1:10" ht="12" customHeight="1" x14ac:dyDescent="0.2">
      <c r="A22" s="131">
        <v>17</v>
      </c>
      <c r="B22" s="192" t="s">
        <v>246</v>
      </c>
      <c r="C22" s="179">
        <v>330782791.78999996</v>
      </c>
      <c r="D22" s="164">
        <f t="shared" si="0"/>
        <v>50985568.249999993</v>
      </c>
      <c r="E22" s="166">
        <f t="shared" si="1"/>
        <v>0.15413609630082745</v>
      </c>
      <c r="F22" s="164">
        <v>27147322.34</v>
      </c>
      <c r="G22" s="164">
        <v>13249555.18</v>
      </c>
      <c r="H22" s="164">
        <v>9811302.9700000007</v>
      </c>
      <c r="I22" s="164">
        <v>777387.76</v>
      </c>
      <c r="J22" s="198"/>
    </row>
    <row r="23" spans="1:10" ht="12" customHeight="1" x14ac:dyDescent="0.2">
      <c r="A23" s="131">
        <v>18</v>
      </c>
      <c r="B23" s="192" t="s">
        <v>250</v>
      </c>
      <c r="C23" s="179">
        <v>330380762.70999998</v>
      </c>
      <c r="D23" s="164">
        <f t="shared" si="0"/>
        <v>43426716.460000001</v>
      </c>
      <c r="E23" s="166">
        <f t="shared" si="1"/>
        <v>0.13144444641324016</v>
      </c>
      <c r="F23" s="164">
        <v>11749969.49</v>
      </c>
      <c r="G23" s="161">
        <v>0</v>
      </c>
      <c r="H23" s="164">
        <v>4519398.0299999993</v>
      </c>
      <c r="I23" s="164">
        <v>27157348.940000001</v>
      </c>
      <c r="J23" s="198"/>
    </row>
    <row r="24" spans="1:10" ht="12" customHeight="1" x14ac:dyDescent="0.2">
      <c r="A24" s="131">
        <v>19</v>
      </c>
      <c r="B24" s="192" t="s">
        <v>253</v>
      </c>
      <c r="C24" s="176">
        <v>665767480.08000004</v>
      </c>
      <c r="D24" s="164">
        <f t="shared" si="0"/>
        <v>41948016.040000007</v>
      </c>
      <c r="E24" s="166">
        <f t="shared" si="1"/>
        <v>6.3007006642858923E-2</v>
      </c>
      <c r="F24" s="148">
        <v>14397262.190000001</v>
      </c>
      <c r="G24" s="151">
        <v>0</v>
      </c>
      <c r="H24" s="148">
        <v>9819831.7599999998</v>
      </c>
      <c r="I24" s="148">
        <v>17730922.09</v>
      </c>
      <c r="J24" s="198"/>
    </row>
    <row r="25" spans="1:10" ht="12" customHeight="1" x14ac:dyDescent="0.2">
      <c r="A25" s="131">
        <v>20</v>
      </c>
      <c r="B25" s="192" t="s">
        <v>254</v>
      </c>
      <c r="C25" s="179">
        <v>243589442.56</v>
      </c>
      <c r="D25" s="164">
        <f t="shared" si="0"/>
        <v>28552759.09</v>
      </c>
      <c r="E25" s="166">
        <f t="shared" si="1"/>
        <v>0.11721673480560224</v>
      </c>
      <c r="F25" s="164">
        <v>2026061.14</v>
      </c>
      <c r="G25" s="161">
        <v>0</v>
      </c>
      <c r="H25" s="161">
        <v>0</v>
      </c>
      <c r="I25" s="164">
        <v>26526697.949999999</v>
      </c>
      <c r="J25" s="198"/>
    </row>
    <row r="26" spans="1:10" ht="12" customHeight="1" x14ac:dyDescent="0.2">
      <c r="A26" s="131">
        <v>21</v>
      </c>
      <c r="B26" s="192" t="s">
        <v>249</v>
      </c>
      <c r="C26" s="179">
        <v>176931522.70000002</v>
      </c>
      <c r="D26" s="164">
        <f t="shared" si="0"/>
        <v>28074743.260000002</v>
      </c>
      <c r="E26" s="166">
        <f t="shared" si="1"/>
        <v>0.15867575676496451</v>
      </c>
      <c r="F26" s="161">
        <v>0</v>
      </c>
      <c r="G26" s="161">
        <v>0</v>
      </c>
      <c r="H26" s="164">
        <v>27308791.130000003</v>
      </c>
      <c r="I26" s="164">
        <v>765952.13</v>
      </c>
      <c r="J26" s="198"/>
    </row>
    <row r="27" spans="1:10" ht="12" customHeight="1" x14ac:dyDescent="0.2">
      <c r="A27" s="131">
        <v>22</v>
      </c>
      <c r="B27" s="192" t="s">
        <v>252</v>
      </c>
      <c r="C27" s="179">
        <v>225103680.45000002</v>
      </c>
      <c r="D27" s="164">
        <f t="shared" si="0"/>
        <v>22159947.780000001</v>
      </c>
      <c r="E27" s="166">
        <f t="shared" si="1"/>
        <v>9.8443293933268963E-2</v>
      </c>
      <c r="F27" s="164">
        <v>121511.94</v>
      </c>
      <c r="G27" s="164">
        <v>2593894.7799999998</v>
      </c>
      <c r="H27" s="164">
        <v>3678253.0300000012</v>
      </c>
      <c r="I27" s="164">
        <v>15766288.029999999</v>
      </c>
      <c r="J27" s="198"/>
    </row>
    <row r="28" spans="1:10" ht="12" customHeight="1" x14ac:dyDescent="0.2">
      <c r="A28" s="131">
        <v>23</v>
      </c>
      <c r="B28" s="192" t="s">
        <v>255</v>
      </c>
      <c r="C28" s="179">
        <v>2987197737.5999999</v>
      </c>
      <c r="D28" s="164">
        <f t="shared" si="0"/>
        <v>17883858.919999998</v>
      </c>
      <c r="E28" s="166">
        <f t="shared" si="1"/>
        <v>5.9868346493755723E-3</v>
      </c>
      <c r="F28" s="164">
        <v>14592126.34</v>
      </c>
      <c r="G28" s="164">
        <v>908206.79</v>
      </c>
      <c r="H28" s="164">
        <v>2144807.52</v>
      </c>
      <c r="I28" s="164">
        <v>238718.27000000002</v>
      </c>
      <c r="J28" s="198"/>
    </row>
    <row r="29" spans="1:10" ht="12" customHeight="1" x14ac:dyDescent="0.2">
      <c r="A29" s="131">
        <v>24</v>
      </c>
      <c r="B29" s="192" t="s">
        <v>257</v>
      </c>
      <c r="C29" s="179">
        <v>455637282.14000005</v>
      </c>
      <c r="D29" s="164">
        <f t="shared" si="0"/>
        <v>11341573.58</v>
      </c>
      <c r="E29" s="166">
        <f t="shared" si="1"/>
        <v>2.4891671565443068E-2</v>
      </c>
      <c r="F29" s="164">
        <v>9979127.7300000004</v>
      </c>
      <c r="G29" s="161">
        <v>0</v>
      </c>
      <c r="H29" s="161">
        <v>0</v>
      </c>
      <c r="I29" s="164">
        <v>1362445.85</v>
      </c>
      <c r="J29" s="198"/>
    </row>
    <row r="30" spans="1:10" ht="12" customHeight="1" x14ac:dyDescent="0.2">
      <c r="A30" s="131">
        <v>25</v>
      </c>
      <c r="B30" s="192" t="s">
        <v>264</v>
      </c>
      <c r="C30" s="179">
        <v>72575637.249999985</v>
      </c>
      <c r="D30" s="164">
        <f t="shared" si="0"/>
        <v>6526582.2000000002</v>
      </c>
      <c r="E30" s="166">
        <f t="shared" si="1"/>
        <v>8.992800404243094E-2</v>
      </c>
      <c r="F30" s="161">
        <v>0</v>
      </c>
      <c r="G30" s="161">
        <v>0</v>
      </c>
      <c r="H30" s="164">
        <v>6526582.2000000002</v>
      </c>
      <c r="I30" s="161">
        <v>0</v>
      </c>
      <c r="J30" s="198"/>
    </row>
    <row r="31" spans="1:10" ht="12" customHeight="1" x14ac:dyDescent="0.2">
      <c r="A31" s="131">
        <v>26</v>
      </c>
      <c r="B31" s="192" t="s">
        <v>259</v>
      </c>
      <c r="C31" s="179">
        <v>204422253.65000001</v>
      </c>
      <c r="D31" s="164">
        <f t="shared" si="0"/>
        <v>6049781.0300000003</v>
      </c>
      <c r="E31" s="166">
        <f t="shared" si="1"/>
        <v>2.9594532503090815E-2</v>
      </c>
      <c r="F31" s="161">
        <v>0</v>
      </c>
      <c r="G31" s="161">
        <v>0</v>
      </c>
      <c r="H31" s="161">
        <v>0</v>
      </c>
      <c r="I31" s="164">
        <v>6049781.0300000003</v>
      </c>
      <c r="J31" s="198"/>
    </row>
    <row r="32" spans="1:10" ht="12" customHeight="1" x14ac:dyDescent="0.2">
      <c r="A32" s="131">
        <v>27</v>
      </c>
      <c r="B32" s="192" t="s">
        <v>256</v>
      </c>
      <c r="C32" s="179">
        <v>469220892.1099999</v>
      </c>
      <c r="D32" s="164">
        <f t="shared" si="0"/>
        <v>5987430.6000000006</v>
      </c>
      <c r="E32" s="166">
        <f t="shared" si="1"/>
        <v>1.2760366600633719E-2</v>
      </c>
      <c r="F32" s="164">
        <v>1583640.52</v>
      </c>
      <c r="G32" s="164">
        <v>49695.89</v>
      </c>
      <c r="H32" s="164">
        <v>3016045.41</v>
      </c>
      <c r="I32" s="164">
        <v>1338048.78</v>
      </c>
      <c r="J32" s="198"/>
    </row>
    <row r="33" spans="1:10" ht="12" customHeight="1" x14ac:dyDescent="0.2">
      <c r="A33" s="131">
        <v>28</v>
      </c>
      <c r="B33" s="192" t="s">
        <v>260</v>
      </c>
      <c r="C33" s="176">
        <v>382912464.69000006</v>
      </c>
      <c r="D33" s="164">
        <f t="shared" si="0"/>
        <v>2817738.7199999997</v>
      </c>
      <c r="E33" s="166">
        <f t="shared" si="1"/>
        <v>7.358702000681009E-3</v>
      </c>
      <c r="F33" s="151">
        <v>0</v>
      </c>
      <c r="G33" s="148">
        <v>2000000</v>
      </c>
      <c r="H33" s="151">
        <v>0</v>
      </c>
      <c r="I33" s="148">
        <v>817738.72</v>
      </c>
      <c r="J33" s="198"/>
    </row>
    <row r="34" spans="1:10" ht="12" customHeight="1" x14ac:dyDescent="0.2">
      <c r="A34" s="131">
        <v>29</v>
      </c>
      <c r="B34" s="192" t="s">
        <v>263</v>
      </c>
      <c r="C34" s="179">
        <v>7165519.8500000006</v>
      </c>
      <c r="D34" s="164">
        <f t="shared" si="0"/>
        <v>2519751.77</v>
      </c>
      <c r="E34" s="166">
        <f t="shared" si="1"/>
        <v>0.35164954151930788</v>
      </c>
      <c r="F34" s="161">
        <v>0</v>
      </c>
      <c r="G34" s="161">
        <v>0</v>
      </c>
      <c r="H34" s="161">
        <v>0</v>
      </c>
      <c r="I34" s="164">
        <v>2519751.77</v>
      </c>
      <c r="J34" s="198"/>
    </row>
    <row r="35" spans="1:10" ht="12" customHeight="1" x14ac:dyDescent="0.2">
      <c r="A35" s="131">
        <v>30</v>
      </c>
      <c r="B35" s="192" t="s">
        <v>258</v>
      </c>
      <c r="C35" s="179">
        <v>99774137.409999996</v>
      </c>
      <c r="D35" s="164">
        <f t="shared" si="0"/>
        <v>642817.88</v>
      </c>
      <c r="E35" s="166">
        <f t="shared" si="1"/>
        <v>6.4427305180147091E-3</v>
      </c>
      <c r="F35" s="161">
        <v>0</v>
      </c>
      <c r="G35" s="161">
        <v>0</v>
      </c>
      <c r="H35" s="161">
        <v>0</v>
      </c>
      <c r="I35" s="164">
        <v>642817.88</v>
      </c>
      <c r="J35" s="198"/>
    </row>
    <row r="36" spans="1:10" ht="12" customHeight="1" x14ac:dyDescent="0.2">
      <c r="A36" s="131">
        <v>31</v>
      </c>
      <c r="B36" s="192" t="s">
        <v>266</v>
      </c>
      <c r="C36" s="176">
        <v>197882949.19999996</v>
      </c>
      <c r="D36" s="164">
        <f t="shared" si="0"/>
        <v>22735.23</v>
      </c>
      <c r="E36" s="166">
        <f t="shared" si="1"/>
        <v>1.148923143298291E-4</v>
      </c>
      <c r="F36" s="151">
        <v>0</v>
      </c>
      <c r="G36" s="151">
        <v>0</v>
      </c>
      <c r="H36" s="148">
        <v>22735.23</v>
      </c>
      <c r="I36" s="151">
        <v>0</v>
      </c>
      <c r="J36" s="198"/>
    </row>
    <row r="37" spans="1:10" ht="12" customHeight="1" x14ac:dyDescent="0.2">
      <c r="A37" s="131">
        <v>32</v>
      </c>
      <c r="B37" s="192" t="s">
        <v>267</v>
      </c>
      <c r="C37" s="176">
        <v>741317906.75999999</v>
      </c>
      <c r="D37" s="164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  <c r="J37" s="198"/>
    </row>
    <row r="38" spans="1:10" ht="12" customHeight="1" x14ac:dyDescent="0.2">
      <c r="A38" s="131">
        <v>33</v>
      </c>
      <c r="B38" s="192" t="s">
        <v>268</v>
      </c>
      <c r="C38" s="179">
        <v>168429327.31999996</v>
      </c>
      <c r="D38" s="164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  <c r="J38" s="198"/>
    </row>
    <row r="39" spans="1:10" ht="12" customHeight="1" x14ac:dyDescent="0.2">
      <c r="A39" s="131">
        <v>34</v>
      </c>
      <c r="B39" s="192" t="s">
        <v>262</v>
      </c>
      <c r="C39" s="179">
        <v>82712053.239999995</v>
      </c>
      <c r="D39" s="164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  <c r="J39" s="198"/>
    </row>
    <row r="40" spans="1:10" x14ac:dyDescent="0.2">
      <c r="A40" s="131">
        <v>35</v>
      </c>
      <c r="B40" s="192" t="s">
        <v>269</v>
      </c>
      <c r="C40" s="164">
        <v>20092961.300000001</v>
      </c>
      <c r="D40" s="164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  <c r="J40" s="198"/>
    </row>
    <row r="41" spans="1:10" x14ac:dyDescent="0.2">
      <c r="A41" s="131">
        <v>36</v>
      </c>
      <c r="B41" s="192" t="s">
        <v>270</v>
      </c>
      <c r="C41" s="164">
        <v>5606544.9800000004</v>
      </c>
      <c r="D41" s="164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  <c r="J41" s="198"/>
    </row>
    <row r="42" spans="1:10" x14ac:dyDescent="0.2">
      <c r="A42" s="131">
        <v>37</v>
      </c>
      <c r="B42" s="192" t="s">
        <v>271</v>
      </c>
      <c r="C42" s="148">
        <v>542854004.64999998</v>
      </c>
      <c r="D42" s="164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  <c r="J42" s="198"/>
    </row>
    <row r="43" spans="1:10" x14ac:dyDescent="0.2">
      <c r="A43" s="131">
        <v>38</v>
      </c>
      <c r="B43" s="192" t="s">
        <v>272</v>
      </c>
      <c r="C43" s="164">
        <v>34643515.32</v>
      </c>
      <c r="D43" s="164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  <c r="J43" s="198"/>
    </row>
    <row r="44" spans="1:10" x14ac:dyDescent="0.2">
      <c r="A44" s="131">
        <v>39</v>
      </c>
      <c r="B44" s="192" t="s">
        <v>273</v>
      </c>
      <c r="C44" s="164">
        <v>4908.26</v>
      </c>
      <c r="D44" s="164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  <c r="J44" s="198"/>
    </row>
    <row r="45" spans="1:10" x14ac:dyDescent="0.2">
      <c r="A45" s="131">
        <v>40</v>
      </c>
      <c r="B45" s="192" t="s">
        <v>274</v>
      </c>
      <c r="C45" s="164">
        <v>177780747</v>
      </c>
      <c r="D45" s="164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  <c r="J45" s="198"/>
    </row>
    <row r="46" spans="1:10" x14ac:dyDescent="0.2">
      <c r="A46" s="131">
        <v>41</v>
      </c>
      <c r="B46" s="192" t="s">
        <v>261</v>
      </c>
      <c r="C46" s="164">
        <v>105507322.22999999</v>
      </c>
      <c r="D46" s="164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  <c r="J46" s="198"/>
    </row>
    <row r="47" spans="1:10" x14ac:dyDescent="0.2">
      <c r="A47" s="131">
        <v>42</v>
      </c>
      <c r="B47" s="192" t="s">
        <v>265</v>
      </c>
      <c r="C47" s="164">
        <v>1885379.42</v>
      </c>
      <c r="D47" s="164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  <c r="J47" s="198"/>
    </row>
    <row r="48" spans="1:10" x14ac:dyDescent="0.2">
      <c r="A48" s="131">
        <v>43</v>
      </c>
      <c r="B48" s="192" t="s">
        <v>289</v>
      </c>
      <c r="C48" s="164">
        <v>464541.81</v>
      </c>
      <c r="D48" s="164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  <c r="J48" s="198"/>
    </row>
    <row r="49" spans="1:10" x14ac:dyDescent="0.2">
      <c r="A49" s="131">
        <v>44</v>
      </c>
      <c r="B49" s="137" t="s">
        <v>275</v>
      </c>
      <c r="C49" s="148">
        <v>38981174.390000001</v>
      </c>
      <c r="D49" s="164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198"/>
    </row>
    <row r="50" spans="1:10" x14ac:dyDescent="0.2">
      <c r="A50" s="137"/>
      <c r="B50" s="127" t="s">
        <v>280</v>
      </c>
      <c r="C50" s="154">
        <v>58639706265.710007</v>
      </c>
      <c r="D50" s="165">
        <f t="shared" si="0"/>
        <v>5070788381.5199995</v>
      </c>
      <c r="E50" s="167">
        <f t="shared" si="1"/>
        <v>8.6473632022355126E-2</v>
      </c>
      <c r="F50" s="154">
        <v>1961812730.1799998</v>
      </c>
      <c r="G50" s="154">
        <v>1039654921.7299998</v>
      </c>
      <c r="H50" s="154">
        <v>1194120781.6799998</v>
      </c>
      <c r="I50" s="154">
        <v>875199947.93000019</v>
      </c>
      <c r="J50" s="198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9" customWidth="1"/>
    <col min="2" max="2" width="34.44140625" style="199" customWidth="1"/>
    <col min="3" max="3" width="7.88671875" style="199" bestFit="1" customWidth="1"/>
    <col min="4" max="4" width="12.6640625" style="199" customWidth="1"/>
    <col min="5" max="6" width="11.77734375" style="199" customWidth="1"/>
    <col min="7" max="7" width="12.77734375" style="199" customWidth="1"/>
    <col min="8" max="8" width="11" style="199" customWidth="1"/>
    <col min="9" max="9" width="11.77734375" style="199" customWidth="1"/>
    <col min="10" max="16384" width="11.44140625" style="199"/>
  </cols>
  <sheetData>
    <row r="1" spans="1:9" ht="12" customHeight="1" x14ac:dyDescent="0.2">
      <c r="A1" s="210" t="s">
        <v>295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6">
        <v>7665080127.4799995</v>
      </c>
      <c r="D6" s="164">
        <f t="shared" ref="D6:D49" si="0">F6+G6+H6+I6</f>
        <v>1099133493.55</v>
      </c>
      <c r="E6" s="166">
        <f>D6/C6</f>
        <v>0.14339491241709371</v>
      </c>
      <c r="F6" s="148">
        <v>400363297</v>
      </c>
      <c r="G6" s="148">
        <v>515803722.01999998</v>
      </c>
      <c r="H6" s="148">
        <v>109620049.13</v>
      </c>
      <c r="I6" s="148">
        <v>73346425.400000006</v>
      </c>
    </row>
    <row r="7" spans="1:9" ht="12" customHeight="1" x14ac:dyDescent="0.2">
      <c r="A7" s="131">
        <v>2</v>
      </c>
      <c r="B7" s="192" t="s">
        <v>234</v>
      </c>
      <c r="C7" s="179">
        <v>10172232223.049999</v>
      </c>
      <c r="D7" s="164">
        <f t="shared" si="0"/>
        <v>951706276.51999998</v>
      </c>
      <c r="E7" s="166">
        <f t="shared" ref="E7:E50" si="1">D7/C7</f>
        <v>9.3559236129456394E-2</v>
      </c>
      <c r="F7" s="164">
        <v>304219556.25999999</v>
      </c>
      <c r="G7" s="164">
        <v>211075899.08000001</v>
      </c>
      <c r="H7" s="164">
        <v>42640853.399999999</v>
      </c>
      <c r="I7" s="164">
        <v>393769967.77999997</v>
      </c>
    </row>
    <row r="8" spans="1:9" ht="12" customHeight="1" x14ac:dyDescent="0.2">
      <c r="A8" s="131">
        <v>3</v>
      </c>
      <c r="B8" s="192" t="s">
        <v>235</v>
      </c>
      <c r="C8" s="176">
        <v>5930790360.3599997</v>
      </c>
      <c r="D8" s="164">
        <f t="shared" si="0"/>
        <v>582730561.83000004</v>
      </c>
      <c r="E8" s="166">
        <f t="shared" si="1"/>
        <v>9.8255127297169925E-2</v>
      </c>
      <c r="F8" s="148">
        <v>322247900.07999998</v>
      </c>
      <c r="G8" s="148">
        <v>71603920.040000007</v>
      </c>
      <c r="H8" s="148">
        <v>179062830</v>
      </c>
      <c r="I8" s="148">
        <v>9815911.709999999</v>
      </c>
    </row>
    <row r="9" spans="1:9" ht="12" customHeight="1" x14ac:dyDescent="0.2">
      <c r="A9" s="131">
        <v>4</v>
      </c>
      <c r="B9" s="192" t="s">
        <v>236</v>
      </c>
      <c r="C9" s="179">
        <v>3430096113.7100005</v>
      </c>
      <c r="D9" s="164">
        <f t="shared" si="0"/>
        <v>543392897.86000001</v>
      </c>
      <c r="E9" s="166">
        <f t="shared" si="1"/>
        <v>0.1584191462414343</v>
      </c>
      <c r="F9" s="164">
        <v>68943020.340000004</v>
      </c>
      <c r="G9" s="164">
        <v>650000</v>
      </c>
      <c r="H9" s="164">
        <v>473799877.51999998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9">
        <v>1866857165.4000001</v>
      </c>
      <c r="D10" s="164">
        <f t="shared" si="0"/>
        <v>375514019.34000003</v>
      </c>
      <c r="E10" s="166">
        <f t="shared" si="1"/>
        <v>0.20114769694206408</v>
      </c>
      <c r="F10" s="164">
        <v>212356767.08000001</v>
      </c>
      <c r="G10" s="164">
        <v>72751988.849999994</v>
      </c>
      <c r="H10" s="164">
        <v>43417133.100000001</v>
      </c>
      <c r="I10" s="164">
        <v>46988130.310000002</v>
      </c>
    </row>
    <row r="11" spans="1:9" ht="12" customHeight="1" x14ac:dyDescent="0.2">
      <c r="A11" s="131">
        <v>6</v>
      </c>
      <c r="B11" s="192" t="s">
        <v>242</v>
      </c>
      <c r="C11" s="179">
        <v>4132340857.2000003</v>
      </c>
      <c r="D11" s="164">
        <f t="shared" si="0"/>
        <v>237774412.02000001</v>
      </c>
      <c r="E11" s="166">
        <f t="shared" si="1"/>
        <v>5.7539883624486796E-2</v>
      </c>
      <c r="F11" s="164">
        <v>46608730.689999998</v>
      </c>
      <c r="G11" s="164">
        <v>8735601.209999999</v>
      </c>
      <c r="H11" s="164">
        <v>163580948.55000001</v>
      </c>
      <c r="I11" s="164">
        <v>18849131.57</v>
      </c>
    </row>
    <row r="12" spans="1:9" ht="12" customHeight="1" x14ac:dyDescent="0.2">
      <c r="A12" s="131">
        <v>7</v>
      </c>
      <c r="B12" s="192" t="s">
        <v>238</v>
      </c>
      <c r="C12" s="179">
        <v>983583365.40999997</v>
      </c>
      <c r="D12" s="164">
        <f t="shared" si="0"/>
        <v>235178954.09</v>
      </c>
      <c r="E12" s="166">
        <f t="shared" si="1"/>
        <v>0.23910424104414096</v>
      </c>
      <c r="F12" s="164">
        <v>112776427.28</v>
      </c>
      <c r="G12" s="164">
        <v>51970596.039999999</v>
      </c>
      <c r="H12" s="164">
        <v>25978291.899999999</v>
      </c>
      <c r="I12" s="164">
        <v>44453638.869999997</v>
      </c>
    </row>
    <row r="13" spans="1:9" ht="12" customHeight="1" x14ac:dyDescent="0.2">
      <c r="A13" s="131">
        <v>8</v>
      </c>
      <c r="B13" s="192" t="s">
        <v>239</v>
      </c>
      <c r="C13" s="179">
        <v>2532552386.8499999</v>
      </c>
      <c r="D13" s="164">
        <f t="shared" si="0"/>
        <v>132279791.08</v>
      </c>
      <c r="E13" s="166">
        <f t="shared" si="1"/>
        <v>5.2231808418593151E-2</v>
      </c>
      <c r="F13" s="164">
        <v>63227236.420000002</v>
      </c>
      <c r="G13" s="164">
        <v>25174066.25</v>
      </c>
      <c r="H13" s="164">
        <v>7539324.3000000007</v>
      </c>
      <c r="I13" s="164">
        <v>36339164.109999999</v>
      </c>
    </row>
    <row r="14" spans="1:9" ht="12" customHeight="1" x14ac:dyDescent="0.2">
      <c r="A14" s="131">
        <v>9</v>
      </c>
      <c r="B14" s="192" t="s">
        <v>251</v>
      </c>
      <c r="C14" s="179">
        <v>5954029017.9400005</v>
      </c>
      <c r="D14" s="164">
        <f t="shared" si="0"/>
        <v>120049821.03</v>
      </c>
      <c r="E14" s="166">
        <f t="shared" si="1"/>
        <v>2.0162787361008752E-2</v>
      </c>
      <c r="F14" s="164">
        <v>27250697.25</v>
      </c>
      <c r="G14" s="164">
        <v>1502131.39</v>
      </c>
      <c r="H14" s="164">
        <v>39581521.759999998</v>
      </c>
      <c r="I14" s="164">
        <v>51715470.629999995</v>
      </c>
    </row>
    <row r="15" spans="1:9" ht="12" customHeight="1" x14ac:dyDescent="0.2">
      <c r="A15" s="131">
        <v>10</v>
      </c>
      <c r="B15" s="192" t="s">
        <v>240</v>
      </c>
      <c r="C15" s="176">
        <v>734714191.50999999</v>
      </c>
      <c r="D15" s="164">
        <f t="shared" si="0"/>
        <v>107383916.59999999</v>
      </c>
      <c r="E15" s="166">
        <f t="shared" si="1"/>
        <v>0.14615740085175477</v>
      </c>
      <c r="F15" s="164">
        <v>84672959.719999999</v>
      </c>
      <c r="G15" s="164">
        <v>6712519.9299999997</v>
      </c>
      <c r="H15" s="164">
        <v>4617188.7700000014</v>
      </c>
      <c r="I15" s="164">
        <v>11381248.18</v>
      </c>
    </row>
    <row r="16" spans="1:9" ht="12" customHeight="1" x14ac:dyDescent="0.2">
      <c r="A16" s="131">
        <v>11</v>
      </c>
      <c r="B16" s="192" t="s">
        <v>245</v>
      </c>
      <c r="C16" s="179">
        <v>334957042.34999996</v>
      </c>
      <c r="D16" s="164">
        <f t="shared" si="0"/>
        <v>95576516.069999993</v>
      </c>
      <c r="E16" s="166">
        <f t="shared" si="1"/>
        <v>0.28533962265564528</v>
      </c>
      <c r="F16" s="164">
        <v>25427482.77</v>
      </c>
      <c r="G16" s="164">
        <v>12111484.059999999</v>
      </c>
      <c r="H16" s="164">
        <v>18607706.880000003</v>
      </c>
      <c r="I16" s="164">
        <v>39429842.359999999</v>
      </c>
    </row>
    <row r="17" spans="1:9" ht="12" customHeight="1" x14ac:dyDescent="0.2">
      <c r="A17" s="131">
        <v>12</v>
      </c>
      <c r="B17" s="192" t="s">
        <v>241</v>
      </c>
      <c r="C17" s="179">
        <v>3990099088.3000002</v>
      </c>
      <c r="D17" s="164">
        <f t="shared" si="0"/>
        <v>78938499.930000007</v>
      </c>
      <c r="E17" s="166">
        <f t="shared" si="1"/>
        <v>1.9783593886544836E-2</v>
      </c>
      <c r="F17" s="164">
        <v>60628542.950000003</v>
      </c>
      <c r="G17" s="164">
        <v>14670680.609999999</v>
      </c>
      <c r="H17" s="164">
        <v>11000</v>
      </c>
      <c r="I17" s="164">
        <v>3628276.3699999996</v>
      </c>
    </row>
    <row r="18" spans="1:9" ht="12" customHeight="1" x14ac:dyDescent="0.2">
      <c r="A18" s="131">
        <v>13</v>
      </c>
      <c r="B18" s="192" t="s">
        <v>243</v>
      </c>
      <c r="C18" s="179">
        <v>114818634.19000001</v>
      </c>
      <c r="D18" s="164">
        <f t="shared" si="0"/>
        <v>62222248.730000004</v>
      </c>
      <c r="E18" s="166">
        <f t="shared" si="1"/>
        <v>0.54191768756834047</v>
      </c>
      <c r="F18" s="164">
        <v>59409044.590000004</v>
      </c>
      <c r="G18" s="161">
        <v>0</v>
      </c>
      <c r="H18" s="161">
        <v>0</v>
      </c>
      <c r="I18" s="164">
        <v>2813204.14</v>
      </c>
    </row>
    <row r="19" spans="1:9" ht="12" customHeight="1" x14ac:dyDescent="0.2">
      <c r="A19" s="131">
        <v>14</v>
      </c>
      <c r="B19" s="192" t="s">
        <v>247</v>
      </c>
      <c r="C19" s="176">
        <v>1243452603.6500001</v>
      </c>
      <c r="D19" s="164">
        <f t="shared" si="0"/>
        <v>55150034.719999999</v>
      </c>
      <c r="E19" s="166">
        <f t="shared" si="1"/>
        <v>4.4352341663939539E-2</v>
      </c>
      <c r="F19" s="148">
        <v>25788158.079999998</v>
      </c>
      <c r="G19" s="148">
        <v>163855.14000000001</v>
      </c>
      <c r="H19" s="148">
        <v>8464369.2400000002</v>
      </c>
      <c r="I19" s="148">
        <v>20733652.260000002</v>
      </c>
    </row>
    <row r="20" spans="1:9" ht="12" customHeight="1" x14ac:dyDescent="0.2">
      <c r="A20" s="131">
        <v>15</v>
      </c>
      <c r="B20" s="192" t="s">
        <v>244</v>
      </c>
      <c r="C20" s="176">
        <v>490795851.48000002</v>
      </c>
      <c r="D20" s="164">
        <f t="shared" si="0"/>
        <v>52881728.300000004</v>
      </c>
      <c r="E20" s="166">
        <f t="shared" si="1"/>
        <v>0.10774689341919783</v>
      </c>
      <c r="F20" s="148">
        <v>19299688.330000002</v>
      </c>
      <c r="G20" s="148">
        <v>23087048.510000002</v>
      </c>
      <c r="H20" s="148">
        <v>0</v>
      </c>
      <c r="I20" s="148">
        <v>10494991.459999999</v>
      </c>
    </row>
    <row r="21" spans="1:9" ht="12" customHeight="1" x14ac:dyDescent="0.2">
      <c r="A21" s="131">
        <v>16</v>
      </c>
      <c r="B21" s="192" t="s">
        <v>248</v>
      </c>
      <c r="C21" s="176">
        <v>230378317.20000005</v>
      </c>
      <c r="D21" s="164">
        <f t="shared" si="0"/>
        <v>52658606.540000007</v>
      </c>
      <c r="E21" s="166">
        <f t="shared" si="1"/>
        <v>0.22857449077677347</v>
      </c>
      <c r="F21" s="148">
        <v>14469883.540000001</v>
      </c>
      <c r="G21" s="148">
        <v>213632.84</v>
      </c>
      <c r="H21" s="148">
        <v>35363132.600000001</v>
      </c>
      <c r="I21" s="148">
        <v>2611957.56</v>
      </c>
    </row>
    <row r="22" spans="1:9" ht="12" customHeight="1" x14ac:dyDescent="0.2">
      <c r="A22" s="131">
        <v>17</v>
      </c>
      <c r="B22" s="192" t="s">
        <v>246</v>
      </c>
      <c r="C22" s="179">
        <v>329721066.88000005</v>
      </c>
      <c r="D22" s="164">
        <f t="shared" si="0"/>
        <v>51019268.680000007</v>
      </c>
      <c r="E22" s="166">
        <f t="shared" si="1"/>
        <v>0.15473463422514083</v>
      </c>
      <c r="F22" s="164">
        <v>27375939.800000001</v>
      </c>
      <c r="G22" s="164">
        <v>13478024.830000002</v>
      </c>
      <c r="H22" s="164">
        <v>9785304.0500000007</v>
      </c>
      <c r="I22" s="164">
        <v>380000</v>
      </c>
    </row>
    <row r="23" spans="1:9" ht="12" customHeight="1" x14ac:dyDescent="0.2">
      <c r="A23" s="131">
        <v>18</v>
      </c>
      <c r="B23" s="192" t="s">
        <v>250</v>
      </c>
      <c r="C23" s="176">
        <v>332007274.55000001</v>
      </c>
      <c r="D23" s="164">
        <f t="shared" si="0"/>
        <v>43100519.020000003</v>
      </c>
      <c r="E23" s="166">
        <f t="shared" si="1"/>
        <v>0.12981799594125792</v>
      </c>
      <c r="F23" s="148">
        <v>11745561.050000001</v>
      </c>
      <c r="G23" s="151">
        <v>0</v>
      </c>
      <c r="H23" s="148">
        <v>4478946.42</v>
      </c>
      <c r="I23" s="148">
        <v>26876011.550000001</v>
      </c>
    </row>
    <row r="24" spans="1:9" ht="12" customHeight="1" x14ac:dyDescent="0.2">
      <c r="A24" s="131">
        <v>19</v>
      </c>
      <c r="B24" s="192" t="s">
        <v>253</v>
      </c>
      <c r="C24" s="179">
        <v>671962025.75000012</v>
      </c>
      <c r="D24" s="164">
        <f t="shared" si="0"/>
        <v>40572558.629999995</v>
      </c>
      <c r="E24" s="166">
        <f t="shared" si="1"/>
        <v>6.0379243283451255E-2</v>
      </c>
      <c r="F24" s="164">
        <v>13131197.83</v>
      </c>
      <c r="G24" s="161">
        <v>0</v>
      </c>
      <c r="H24" s="164">
        <v>9818848.9699999988</v>
      </c>
      <c r="I24" s="164">
        <v>17622511.830000002</v>
      </c>
    </row>
    <row r="25" spans="1:9" ht="12" customHeight="1" x14ac:dyDescent="0.2">
      <c r="A25" s="131">
        <v>20</v>
      </c>
      <c r="B25" s="192" t="s">
        <v>252</v>
      </c>
      <c r="C25" s="179">
        <v>227960850.54000002</v>
      </c>
      <c r="D25" s="164">
        <f t="shared" si="0"/>
        <v>38347283.009999998</v>
      </c>
      <c r="E25" s="166">
        <f t="shared" si="1"/>
        <v>0.16821872229008572</v>
      </c>
      <c r="F25" s="164">
        <v>121045.22</v>
      </c>
      <c r="G25" s="164">
        <v>2593894.7799999998</v>
      </c>
      <c r="H25" s="164">
        <v>3690885.35</v>
      </c>
      <c r="I25" s="164">
        <v>31941457.66</v>
      </c>
    </row>
    <row r="26" spans="1:9" ht="12" customHeight="1" x14ac:dyDescent="0.2">
      <c r="A26" s="131">
        <v>21</v>
      </c>
      <c r="B26" s="192" t="s">
        <v>249</v>
      </c>
      <c r="C26" s="176">
        <v>179423282.32999998</v>
      </c>
      <c r="D26" s="164">
        <f t="shared" si="0"/>
        <v>28994489.75</v>
      </c>
      <c r="E26" s="166">
        <f t="shared" si="1"/>
        <v>0.16159825733581543</v>
      </c>
      <c r="F26" s="151">
        <v>0</v>
      </c>
      <c r="G26" s="151">
        <v>0</v>
      </c>
      <c r="H26" s="148">
        <v>28216058.32</v>
      </c>
      <c r="I26" s="148">
        <v>778431.42999999993</v>
      </c>
    </row>
    <row r="27" spans="1:9" ht="12" customHeight="1" x14ac:dyDescent="0.2">
      <c r="A27" s="131">
        <v>22</v>
      </c>
      <c r="B27" s="192" t="s">
        <v>254</v>
      </c>
      <c r="C27" s="179">
        <v>260753988.94999999</v>
      </c>
      <c r="D27" s="164">
        <f t="shared" si="0"/>
        <v>28736704.829999998</v>
      </c>
      <c r="E27" s="166">
        <f t="shared" si="1"/>
        <v>0.11020619452732633</v>
      </c>
      <c r="F27" s="164">
        <v>2000384.84</v>
      </c>
      <c r="G27" s="161">
        <v>0</v>
      </c>
      <c r="H27" s="161">
        <v>0</v>
      </c>
      <c r="I27" s="164">
        <v>26736319.989999998</v>
      </c>
    </row>
    <row r="28" spans="1:9" ht="12" customHeight="1" x14ac:dyDescent="0.2">
      <c r="A28" s="131">
        <v>23</v>
      </c>
      <c r="B28" s="192" t="s">
        <v>255</v>
      </c>
      <c r="C28" s="176">
        <v>2995441278.2899995</v>
      </c>
      <c r="D28" s="164">
        <f t="shared" si="0"/>
        <v>17853628.16</v>
      </c>
      <c r="E28" s="166">
        <f t="shared" si="1"/>
        <v>5.9602664520240767E-3</v>
      </c>
      <c r="F28" s="148">
        <v>14592126.34</v>
      </c>
      <c r="G28" s="164">
        <v>892543.72</v>
      </c>
      <c r="H28" s="164">
        <v>2141293.5699999998</v>
      </c>
      <c r="I28" s="148">
        <v>227664.53000000003</v>
      </c>
    </row>
    <row r="29" spans="1:9" ht="12" customHeight="1" x14ac:dyDescent="0.2">
      <c r="A29" s="131">
        <v>24</v>
      </c>
      <c r="B29" s="192" t="s">
        <v>257</v>
      </c>
      <c r="C29" s="179">
        <v>452213136.30999994</v>
      </c>
      <c r="D29" s="164">
        <f t="shared" si="0"/>
        <v>11387140.75701</v>
      </c>
      <c r="E29" s="166">
        <f t="shared" si="1"/>
        <v>2.5180915463729293E-2</v>
      </c>
      <c r="F29" s="164">
        <v>10025430.02</v>
      </c>
      <c r="G29" s="161">
        <v>0</v>
      </c>
      <c r="H29" s="201">
        <v>4.7010000000000003E-2</v>
      </c>
      <c r="I29" s="164">
        <v>1361710.69</v>
      </c>
    </row>
    <row r="30" spans="1:9" ht="12" customHeight="1" x14ac:dyDescent="0.2">
      <c r="A30" s="131">
        <v>25</v>
      </c>
      <c r="B30" s="192" t="s">
        <v>264</v>
      </c>
      <c r="C30" s="179">
        <v>72576036.169999987</v>
      </c>
      <c r="D30" s="164">
        <f t="shared" si="0"/>
        <v>7144036.1900000004</v>
      </c>
      <c r="E30" s="166">
        <f t="shared" si="1"/>
        <v>9.8435193860216041E-2</v>
      </c>
      <c r="F30" s="161">
        <v>0</v>
      </c>
      <c r="G30" s="161">
        <v>0</v>
      </c>
      <c r="H30" s="164">
        <v>7144036.1900000004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9">
        <v>204529540.14000002</v>
      </c>
      <c r="D31" s="164">
        <f t="shared" si="0"/>
        <v>5705470.1799999997</v>
      </c>
      <c r="E31" s="166">
        <f t="shared" si="1"/>
        <v>2.789558014991193E-2</v>
      </c>
      <c r="F31" s="161">
        <v>0</v>
      </c>
      <c r="G31" s="161">
        <v>0</v>
      </c>
      <c r="H31" s="161">
        <v>0</v>
      </c>
      <c r="I31" s="164">
        <v>5705470.1799999997</v>
      </c>
    </row>
    <row r="32" spans="1:9" ht="12" customHeight="1" x14ac:dyDescent="0.2">
      <c r="A32" s="131">
        <v>27</v>
      </c>
      <c r="B32" s="192" t="s">
        <v>256</v>
      </c>
      <c r="C32" s="179">
        <v>479853934.38999999</v>
      </c>
      <c r="D32" s="164">
        <f t="shared" si="0"/>
        <v>5477461.5800000001</v>
      </c>
      <c r="E32" s="166">
        <f t="shared" si="1"/>
        <v>1.1414851869377834E-2</v>
      </c>
      <c r="F32" s="164">
        <v>1577273.06</v>
      </c>
      <c r="G32" s="164">
        <v>65679.850000000006</v>
      </c>
      <c r="H32" s="164">
        <v>2515895.29</v>
      </c>
      <c r="I32" s="164">
        <v>1318613.3799999999</v>
      </c>
    </row>
    <row r="33" spans="1:9" ht="12" customHeight="1" x14ac:dyDescent="0.2">
      <c r="A33" s="131">
        <v>28</v>
      </c>
      <c r="B33" s="192" t="s">
        <v>260</v>
      </c>
      <c r="C33" s="179">
        <v>385571006.98000002</v>
      </c>
      <c r="D33" s="164">
        <f t="shared" si="0"/>
        <v>2847666.95</v>
      </c>
      <c r="E33" s="166">
        <f t="shared" si="1"/>
        <v>7.3855837146689605E-3</v>
      </c>
      <c r="F33" s="161">
        <v>0</v>
      </c>
      <c r="G33" s="164">
        <v>2000000</v>
      </c>
      <c r="H33" s="161">
        <v>0</v>
      </c>
      <c r="I33" s="164">
        <v>847666.95</v>
      </c>
    </row>
    <row r="34" spans="1:9" ht="12" customHeight="1" x14ac:dyDescent="0.2">
      <c r="A34" s="131">
        <v>29</v>
      </c>
      <c r="B34" s="192" t="s">
        <v>263</v>
      </c>
      <c r="C34" s="176">
        <v>7100549.879999999</v>
      </c>
      <c r="D34" s="164">
        <f t="shared" si="0"/>
        <v>2519751.77</v>
      </c>
      <c r="E34" s="166">
        <f t="shared" si="1"/>
        <v>0.35486713178332047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9">
        <v>92034990.679999992</v>
      </c>
      <c r="D35" s="164">
        <f t="shared" si="0"/>
        <v>646767.28</v>
      </c>
      <c r="E35" s="166">
        <f t="shared" si="1"/>
        <v>7.0274063725259683E-3</v>
      </c>
      <c r="F35" s="161">
        <v>0</v>
      </c>
      <c r="G35" s="161">
        <v>0</v>
      </c>
      <c r="H35" s="161">
        <v>0</v>
      </c>
      <c r="I35" s="164">
        <v>646767.28</v>
      </c>
    </row>
    <row r="36" spans="1:9" ht="12" customHeight="1" x14ac:dyDescent="0.2">
      <c r="A36" s="131">
        <v>31</v>
      </c>
      <c r="B36" s="192" t="s">
        <v>266</v>
      </c>
      <c r="C36" s="179">
        <v>169829857.52999997</v>
      </c>
      <c r="D36" s="164">
        <f t="shared" si="0"/>
        <v>16279.39</v>
      </c>
      <c r="E36" s="166">
        <f t="shared" si="1"/>
        <v>9.5857055035945555E-5</v>
      </c>
      <c r="F36" s="161">
        <v>0</v>
      </c>
      <c r="G36" s="161">
        <v>0</v>
      </c>
      <c r="H36" s="164">
        <v>16279.39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6">
        <v>626312576.77999997</v>
      </c>
      <c r="D37" s="161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</row>
    <row r="38" spans="1:9" ht="12" customHeight="1" x14ac:dyDescent="0.2">
      <c r="A38" s="131">
        <v>33</v>
      </c>
      <c r="B38" s="192" t="s">
        <v>268</v>
      </c>
      <c r="C38" s="179">
        <v>168828394.41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6">
        <v>85437139.200000003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92" t="s">
        <v>269</v>
      </c>
      <c r="C40" s="164">
        <v>19994726.149999999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92" t="s">
        <v>270</v>
      </c>
      <c r="C41" s="164">
        <v>5272949.3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92" t="s">
        <v>271</v>
      </c>
      <c r="C42" s="148">
        <v>548817143.12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64">
        <v>34300282.109999999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177780747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114954418.08999997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1790853.42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519862.91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41434850.670000002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58493205016.87001</v>
      </c>
      <c r="D50" s="165">
        <f t="shared" ref="D50" si="2">F50+G50+H50+I50</f>
        <v>5066940851.3499994</v>
      </c>
      <c r="E50" s="167">
        <f t="shared" si="1"/>
        <v>8.6624435263696772E-2</v>
      </c>
      <c r="F50" s="154">
        <v>1928258350.5399997</v>
      </c>
      <c r="G50" s="154">
        <v>1035257289.15</v>
      </c>
      <c r="H50" s="154">
        <v>1220091821.71</v>
      </c>
      <c r="I50" s="154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tabSelected="1" workbookViewId="0">
      <selection activeCell="H33" sqref="H33:H35"/>
    </sheetView>
  </sheetViews>
  <sheetFormatPr baseColWidth="10" defaultColWidth="11.44140625" defaultRowHeight="10.199999999999999" x14ac:dyDescent="0.2"/>
  <cols>
    <col min="1" max="1" width="2.6640625" style="200" customWidth="1"/>
    <col min="2" max="2" width="34.44140625" style="200" customWidth="1"/>
    <col min="3" max="3" width="7.88671875" style="200" bestFit="1" customWidth="1"/>
    <col min="4" max="4" width="12.6640625" style="200" customWidth="1"/>
    <col min="5" max="6" width="11.77734375" style="200" customWidth="1"/>
    <col min="7" max="7" width="12.77734375" style="200" customWidth="1"/>
    <col min="8" max="8" width="11" style="200" customWidth="1"/>
    <col min="9" max="9" width="11.77734375" style="200" customWidth="1"/>
    <col min="10" max="16384" width="11.44140625" style="200"/>
  </cols>
  <sheetData>
    <row r="1" spans="1:9" ht="12" customHeight="1" x14ac:dyDescent="0.2">
      <c r="A1" s="210" t="s">
        <v>296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7670513685.960001</v>
      </c>
      <c r="D6" s="164">
        <f t="shared" ref="D6:D49" si="0">F6+G6+H6+I6</f>
        <v>1068922107.88</v>
      </c>
      <c r="E6" s="166">
        <f>D6/C6</f>
        <v>0.13935469665304681</v>
      </c>
      <c r="F6" s="164">
        <v>372070769.05000001</v>
      </c>
      <c r="G6" s="164">
        <v>513509890.14999998</v>
      </c>
      <c r="H6" s="164">
        <v>109142348.28</v>
      </c>
      <c r="I6" s="164">
        <v>74199100.400000006</v>
      </c>
    </row>
    <row r="7" spans="1:9" ht="12" customHeight="1" x14ac:dyDescent="0.2">
      <c r="A7" s="131">
        <v>2</v>
      </c>
      <c r="B7" s="192" t="s">
        <v>234</v>
      </c>
      <c r="C7" s="176">
        <v>10130053117.879999</v>
      </c>
      <c r="D7" s="164">
        <f t="shared" si="0"/>
        <v>881895093.33999991</v>
      </c>
      <c r="E7" s="166">
        <f t="shared" ref="E7:E50" si="1">D7/C7</f>
        <v>8.7057301978349488E-2</v>
      </c>
      <c r="F7" s="148">
        <v>292915338.91000003</v>
      </c>
      <c r="G7" s="148">
        <v>211475689.74000001</v>
      </c>
      <c r="H7" s="148">
        <v>41856567.990000002</v>
      </c>
      <c r="I7" s="148">
        <v>335647496.69999999</v>
      </c>
    </row>
    <row r="8" spans="1:9" ht="12" customHeight="1" x14ac:dyDescent="0.2">
      <c r="A8" s="131">
        <v>3</v>
      </c>
      <c r="B8" s="192" t="s">
        <v>235</v>
      </c>
      <c r="C8" s="176">
        <v>5907111743.3200006</v>
      </c>
      <c r="D8" s="164">
        <f t="shared" si="0"/>
        <v>568727980.15999997</v>
      </c>
      <c r="E8" s="166">
        <f t="shared" si="1"/>
        <v>9.6278520683672597E-2</v>
      </c>
      <c r="F8" s="148">
        <v>318450165.44999999</v>
      </c>
      <c r="G8" s="148">
        <v>74435102.540000007</v>
      </c>
      <c r="H8" s="148">
        <v>166027706.62</v>
      </c>
      <c r="I8" s="148">
        <v>9815005.5500000007</v>
      </c>
    </row>
    <row r="9" spans="1:9" ht="12" customHeight="1" x14ac:dyDescent="0.2">
      <c r="A9" s="131">
        <v>4</v>
      </c>
      <c r="B9" s="192" t="s">
        <v>236</v>
      </c>
      <c r="C9" s="179">
        <v>3420940647.0500002</v>
      </c>
      <c r="D9" s="164">
        <f t="shared" si="0"/>
        <v>538361474.21000004</v>
      </c>
      <c r="E9" s="166">
        <f t="shared" si="1"/>
        <v>0.15737235157068521</v>
      </c>
      <c r="F9" s="164">
        <v>67684828.650000006</v>
      </c>
      <c r="G9" s="164">
        <v>650000</v>
      </c>
      <c r="H9" s="164">
        <v>470026645.56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6">
        <v>1844040461.0099998</v>
      </c>
      <c r="D10" s="164">
        <f t="shared" si="0"/>
        <v>377048102.70999998</v>
      </c>
      <c r="E10" s="166">
        <f t="shared" si="1"/>
        <v>0.20446845428949367</v>
      </c>
      <c r="F10" s="164">
        <v>209269421.25</v>
      </c>
      <c r="G10" s="164">
        <v>73501625.950000003</v>
      </c>
      <c r="H10" s="164">
        <v>45823089.770000003</v>
      </c>
      <c r="I10" s="164">
        <v>48453965.739999995</v>
      </c>
    </row>
    <row r="11" spans="1:9" ht="12" customHeight="1" x14ac:dyDescent="0.2">
      <c r="A11" s="131">
        <v>6</v>
      </c>
      <c r="B11" s="192" t="s">
        <v>242</v>
      </c>
      <c r="C11" s="179">
        <v>4156335441.7900004</v>
      </c>
      <c r="D11" s="164">
        <f t="shared" si="0"/>
        <v>254342069.40000004</v>
      </c>
      <c r="E11" s="166">
        <f t="shared" si="1"/>
        <v>6.1193826379533758E-2</v>
      </c>
      <c r="F11" s="164">
        <v>45336400.560000002</v>
      </c>
      <c r="G11" s="164">
        <v>8897880.9199999999</v>
      </c>
      <c r="H11" s="164">
        <v>181223425.91000003</v>
      </c>
      <c r="I11" s="164">
        <v>18884362.009999998</v>
      </c>
    </row>
    <row r="12" spans="1:9" ht="12" customHeight="1" x14ac:dyDescent="0.2">
      <c r="A12" s="131">
        <v>7</v>
      </c>
      <c r="B12" s="192" t="s">
        <v>238</v>
      </c>
      <c r="C12" s="179">
        <v>989553378.07000017</v>
      </c>
      <c r="D12" s="164">
        <f t="shared" si="0"/>
        <v>239238005.34</v>
      </c>
      <c r="E12" s="166">
        <f t="shared" si="1"/>
        <v>0.24176361845846431</v>
      </c>
      <c r="F12" s="164">
        <v>113043169.48999999</v>
      </c>
      <c r="G12" s="164">
        <v>53822387.049999997</v>
      </c>
      <c r="H12" s="164">
        <v>26074326.399999999</v>
      </c>
      <c r="I12" s="164">
        <v>46298122.399999999</v>
      </c>
    </row>
    <row r="13" spans="1:9" ht="12" customHeight="1" x14ac:dyDescent="0.2">
      <c r="A13" s="131">
        <v>8</v>
      </c>
      <c r="B13" s="192" t="s">
        <v>251</v>
      </c>
      <c r="C13" s="176">
        <v>5956493449.7399988</v>
      </c>
      <c r="D13" s="164">
        <f t="shared" si="0"/>
        <v>135732485.84999999</v>
      </c>
      <c r="E13" s="166">
        <f t="shared" si="1"/>
        <v>2.2787313877752138E-2</v>
      </c>
      <c r="F13" s="148">
        <v>27751377.890000001</v>
      </c>
      <c r="G13" s="148">
        <v>1752242.07</v>
      </c>
      <c r="H13" s="148">
        <v>46350021.799999997</v>
      </c>
      <c r="I13" s="148">
        <v>59878844.089999996</v>
      </c>
    </row>
    <row r="14" spans="1:9" ht="12" customHeight="1" x14ac:dyDescent="0.2">
      <c r="A14" s="131">
        <v>9</v>
      </c>
      <c r="B14" s="192" t="s">
        <v>239</v>
      </c>
      <c r="C14" s="179">
        <v>2552290763.3900003</v>
      </c>
      <c r="D14" s="164">
        <f t="shared" si="0"/>
        <v>132386349.59</v>
      </c>
      <c r="E14" s="166">
        <f t="shared" si="1"/>
        <v>5.1869619045348099E-2</v>
      </c>
      <c r="F14" s="164">
        <v>62922124.689999998</v>
      </c>
      <c r="G14" s="164">
        <v>24674242.66</v>
      </c>
      <c r="H14" s="164">
        <v>8578636.7100000009</v>
      </c>
      <c r="I14" s="164">
        <v>36211345.529999994</v>
      </c>
    </row>
    <row r="15" spans="1:9" ht="12" customHeight="1" x14ac:dyDescent="0.2">
      <c r="A15" s="131">
        <v>10</v>
      </c>
      <c r="B15" s="192" t="s">
        <v>240</v>
      </c>
      <c r="C15" s="176">
        <v>742251160.70000005</v>
      </c>
      <c r="D15" s="164">
        <f t="shared" si="0"/>
        <v>107901386.41999999</v>
      </c>
      <c r="E15" s="166">
        <f t="shared" si="1"/>
        <v>0.14537045158439452</v>
      </c>
      <c r="F15" s="148">
        <v>82849085.280000001</v>
      </c>
      <c r="G15" s="148">
        <v>6741853.0999999996</v>
      </c>
      <c r="H15" s="148">
        <v>4787818.21</v>
      </c>
      <c r="I15" s="148">
        <v>13522629.83</v>
      </c>
    </row>
    <row r="16" spans="1:9" ht="12" customHeight="1" x14ac:dyDescent="0.2">
      <c r="A16" s="131">
        <v>11</v>
      </c>
      <c r="B16" s="192" t="s">
        <v>245</v>
      </c>
      <c r="C16" s="179">
        <v>335637720.35000002</v>
      </c>
      <c r="D16" s="164">
        <f t="shared" si="0"/>
        <v>97359669.980000004</v>
      </c>
      <c r="E16" s="166">
        <f t="shared" si="1"/>
        <v>0.29007368384719751</v>
      </c>
      <c r="F16" s="164">
        <v>25303273.77</v>
      </c>
      <c r="G16" s="164">
        <v>12094814.76</v>
      </c>
      <c r="H16" s="164">
        <v>16884890.449999999</v>
      </c>
      <c r="I16" s="164">
        <v>43076691</v>
      </c>
    </row>
    <row r="17" spans="1:9" ht="12" customHeight="1" x14ac:dyDescent="0.2">
      <c r="A17" s="131">
        <v>12</v>
      </c>
      <c r="B17" s="192" t="s">
        <v>241</v>
      </c>
      <c r="C17" s="179">
        <v>3976993151.2799997</v>
      </c>
      <c r="D17" s="164">
        <f t="shared" si="0"/>
        <v>84099729.780000001</v>
      </c>
      <c r="E17" s="166">
        <f t="shared" si="1"/>
        <v>2.1146561379652467E-2</v>
      </c>
      <c r="F17" s="164">
        <v>65565225.619999997</v>
      </c>
      <c r="G17" s="164">
        <v>14676406.15</v>
      </c>
      <c r="H17" s="164">
        <v>224289.15</v>
      </c>
      <c r="I17" s="164">
        <v>3633808.86</v>
      </c>
    </row>
    <row r="18" spans="1:9" ht="12" customHeight="1" x14ac:dyDescent="0.2">
      <c r="A18" s="131">
        <v>13</v>
      </c>
      <c r="B18" s="192" t="s">
        <v>243</v>
      </c>
      <c r="C18" s="179">
        <v>114398950.14999999</v>
      </c>
      <c r="D18" s="164">
        <f t="shared" si="0"/>
        <v>61238119.830000006</v>
      </c>
      <c r="E18" s="166">
        <f t="shared" si="1"/>
        <v>0.53530316274497747</v>
      </c>
      <c r="F18" s="164">
        <v>58463950.810000002</v>
      </c>
      <c r="G18" s="161">
        <v>0</v>
      </c>
      <c r="H18" s="161">
        <v>0</v>
      </c>
      <c r="I18" s="164">
        <v>2774169.02</v>
      </c>
    </row>
    <row r="19" spans="1:9" ht="12" customHeight="1" x14ac:dyDescent="0.2">
      <c r="A19" s="131">
        <v>14</v>
      </c>
      <c r="B19" s="192" t="s">
        <v>248</v>
      </c>
      <c r="C19" s="179">
        <v>219755992.28999996</v>
      </c>
      <c r="D19" s="164">
        <f t="shared" si="0"/>
        <v>58325108.729999997</v>
      </c>
      <c r="E19" s="166">
        <f t="shared" si="1"/>
        <v>0.26540850204908878</v>
      </c>
      <c r="F19" s="164">
        <v>14505488.6</v>
      </c>
      <c r="G19" s="164">
        <v>214726.16</v>
      </c>
      <c r="H19" s="164">
        <v>40844764.530000001</v>
      </c>
      <c r="I19" s="164">
        <v>2760129.44</v>
      </c>
    </row>
    <row r="20" spans="1:9" ht="12" customHeight="1" x14ac:dyDescent="0.2">
      <c r="A20" s="131">
        <v>15</v>
      </c>
      <c r="B20" s="192" t="s">
        <v>247</v>
      </c>
      <c r="C20" s="176">
        <v>1247416211.6799998</v>
      </c>
      <c r="D20" s="164">
        <f t="shared" si="0"/>
        <v>53407822.88000001</v>
      </c>
      <c r="E20" s="166">
        <f t="shared" si="1"/>
        <v>4.2814757720737992E-2</v>
      </c>
      <c r="F20" s="148">
        <v>25215812.440000001</v>
      </c>
      <c r="G20" s="148">
        <v>86355.14</v>
      </c>
      <c r="H20" s="148">
        <v>8881029.6799999997</v>
      </c>
      <c r="I20" s="148">
        <v>19224625.620000001</v>
      </c>
    </row>
    <row r="21" spans="1:9" ht="12" customHeight="1" x14ac:dyDescent="0.2">
      <c r="A21" s="131">
        <v>16</v>
      </c>
      <c r="B21" s="192" t="s">
        <v>244</v>
      </c>
      <c r="C21" s="179">
        <v>514005226.90999997</v>
      </c>
      <c r="D21" s="164">
        <f t="shared" si="0"/>
        <v>52575912.560000002</v>
      </c>
      <c r="E21" s="166">
        <f t="shared" si="1"/>
        <v>0.10228672746397151</v>
      </c>
      <c r="F21" s="164">
        <v>19046544.850000001</v>
      </c>
      <c r="G21" s="164">
        <v>23026091.879999999</v>
      </c>
      <c r="H21" s="161">
        <v>0</v>
      </c>
      <c r="I21" s="164">
        <v>10503275.83</v>
      </c>
    </row>
    <row r="22" spans="1:9" ht="12" customHeight="1" x14ac:dyDescent="0.2">
      <c r="A22" s="131">
        <v>17</v>
      </c>
      <c r="B22" s="192" t="s">
        <v>246</v>
      </c>
      <c r="C22" s="179">
        <v>329448764.38999999</v>
      </c>
      <c r="D22" s="164">
        <f t="shared" si="0"/>
        <v>49717862.969999999</v>
      </c>
      <c r="E22" s="166">
        <f t="shared" si="1"/>
        <v>0.15091227633546142</v>
      </c>
      <c r="F22" s="164">
        <v>25100245.920000002</v>
      </c>
      <c r="G22" s="164">
        <v>13609565.74</v>
      </c>
      <c r="H22" s="164">
        <v>10518051.309999999</v>
      </c>
      <c r="I22" s="164">
        <v>490000</v>
      </c>
    </row>
    <row r="23" spans="1:9" ht="12" customHeight="1" x14ac:dyDescent="0.2">
      <c r="A23" s="131">
        <v>18</v>
      </c>
      <c r="B23" s="192" t="s">
        <v>250</v>
      </c>
      <c r="C23" s="179">
        <v>336410704.37</v>
      </c>
      <c r="D23" s="164">
        <f t="shared" si="0"/>
        <v>43074995.93</v>
      </c>
      <c r="E23" s="166">
        <f t="shared" si="1"/>
        <v>0.12804288142574718</v>
      </c>
      <c r="F23" s="164">
        <v>12728665.459999999</v>
      </c>
      <c r="G23" s="161">
        <v>0</v>
      </c>
      <c r="H23" s="164">
        <v>4480127.6100000003</v>
      </c>
      <c r="I23" s="164">
        <v>25866202.859999999</v>
      </c>
    </row>
    <row r="24" spans="1:9" ht="12" customHeight="1" x14ac:dyDescent="0.2">
      <c r="A24" s="131">
        <v>19</v>
      </c>
      <c r="B24" s="192" t="s">
        <v>253</v>
      </c>
      <c r="C24" s="179">
        <v>671894394.47000003</v>
      </c>
      <c r="D24" s="164">
        <f t="shared" si="0"/>
        <v>38866052.789999999</v>
      </c>
      <c r="E24" s="166">
        <f t="shared" si="1"/>
        <v>5.7845478560150959E-2</v>
      </c>
      <c r="F24" s="164">
        <v>11930309.27</v>
      </c>
      <c r="G24" s="161">
        <v>0</v>
      </c>
      <c r="H24" s="164">
        <v>8762940.9199999999</v>
      </c>
      <c r="I24" s="164">
        <v>18172802.600000001</v>
      </c>
    </row>
    <row r="25" spans="1:9" ht="12" customHeight="1" x14ac:dyDescent="0.2">
      <c r="A25" s="131">
        <v>20</v>
      </c>
      <c r="B25" s="192" t="s">
        <v>252</v>
      </c>
      <c r="C25" s="179">
        <v>224024468.53999996</v>
      </c>
      <c r="D25" s="164">
        <f t="shared" si="0"/>
        <v>38669361.140000001</v>
      </c>
      <c r="E25" s="166">
        <f t="shared" si="1"/>
        <v>0.17261222129892262</v>
      </c>
      <c r="F25" s="164">
        <v>120734.04</v>
      </c>
      <c r="G25" s="164">
        <v>2593894.7799999998</v>
      </c>
      <c r="H25" s="164">
        <v>3898106.5</v>
      </c>
      <c r="I25" s="164">
        <v>32056625.82</v>
      </c>
    </row>
    <row r="26" spans="1:9" ht="12" customHeight="1" x14ac:dyDescent="0.2">
      <c r="A26" s="131">
        <v>21</v>
      </c>
      <c r="B26" s="192" t="s">
        <v>254</v>
      </c>
      <c r="C26" s="179">
        <v>297113880.5</v>
      </c>
      <c r="D26" s="164">
        <f t="shared" si="0"/>
        <v>28938918.500000004</v>
      </c>
      <c r="E26" s="166">
        <f t="shared" si="1"/>
        <v>9.7400089323662564E-2</v>
      </c>
      <c r="F26" s="164">
        <v>1985237.55</v>
      </c>
      <c r="G26" s="161">
        <v>0</v>
      </c>
      <c r="H26" s="161">
        <v>0</v>
      </c>
      <c r="I26" s="164">
        <v>26953680.950000003</v>
      </c>
    </row>
    <row r="27" spans="1:9" ht="12" customHeight="1" x14ac:dyDescent="0.2">
      <c r="A27" s="131">
        <v>22</v>
      </c>
      <c r="B27" s="192" t="s">
        <v>249</v>
      </c>
      <c r="C27" s="179">
        <v>175844435.97999999</v>
      </c>
      <c r="D27" s="164">
        <f t="shared" si="0"/>
        <v>23806030.809999999</v>
      </c>
      <c r="E27" s="166">
        <f t="shared" si="1"/>
        <v>0.13538120030540873</v>
      </c>
      <c r="F27" s="161">
        <v>0</v>
      </c>
      <c r="G27" s="161">
        <v>0</v>
      </c>
      <c r="H27" s="164">
        <v>23051581.77</v>
      </c>
      <c r="I27" s="164">
        <v>754449.04</v>
      </c>
    </row>
    <row r="28" spans="1:9" ht="12" customHeight="1" x14ac:dyDescent="0.2">
      <c r="A28" s="131">
        <v>23</v>
      </c>
      <c r="B28" s="192" t="s">
        <v>255</v>
      </c>
      <c r="C28" s="179">
        <v>3004317662.8100004</v>
      </c>
      <c r="D28" s="164">
        <f t="shared" si="0"/>
        <v>17833984.139999997</v>
      </c>
      <c r="E28" s="166">
        <f t="shared" si="1"/>
        <v>5.9361179946995028E-3</v>
      </c>
      <c r="F28" s="164">
        <v>14592126.34</v>
      </c>
      <c r="G28" s="164">
        <v>876880.65</v>
      </c>
      <c r="H28" s="164">
        <v>2141293.5699999998</v>
      </c>
      <c r="I28" s="164">
        <v>223683.58000000002</v>
      </c>
    </row>
    <row r="29" spans="1:9" ht="12" customHeight="1" x14ac:dyDescent="0.2">
      <c r="A29" s="131">
        <v>24</v>
      </c>
      <c r="B29" s="192" t="s">
        <v>257</v>
      </c>
      <c r="C29" s="179">
        <v>454073090.47000003</v>
      </c>
      <c r="D29" s="164">
        <f t="shared" si="0"/>
        <v>11334041.440000001</v>
      </c>
      <c r="E29" s="166">
        <f t="shared" si="1"/>
        <v>2.4960830487154414E-2</v>
      </c>
      <c r="F29" s="164">
        <v>9968897.5500000007</v>
      </c>
      <c r="G29" s="161">
        <v>0</v>
      </c>
      <c r="H29" s="161">
        <v>0</v>
      </c>
      <c r="I29" s="164">
        <v>1365143.8900000001</v>
      </c>
    </row>
    <row r="30" spans="1:9" ht="12" customHeight="1" x14ac:dyDescent="0.2">
      <c r="A30" s="131">
        <v>25</v>
      </c>
      <c r="B30" s="192" t="s">
        <v>264</v>
      </c>
      <c r="C30" s="179">
        <v>72903652.36999999</v>
      </c>
      <c r="D30" s="164">
        <f t="shared" si="0"/>
        <v>7857307.9099999992</v>
      </c>
      <c r="E30" s="166">
        <f t="shared" si="1"/>
        <v>0.10777660178289364</v>
      </c>
      <c r="F30" s="161">
        <v>0</v>
      </c>
      <c r="G30" s="161">
        <v>0</v>
      </c>
      <c r="H30" s="164">
        <v>7857307.9099999992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6">
        <v>203697532.62</v>
      </c>
      <c r="D31" s="164">
        <f t="shared" si="0"/>
        <v>6122857.1699999999</v>
      </c>
      <c r="E31" s="166">
        <f t="shared" si="1"/>
        <v>3.0058573077673244E-2</v>
      </c>
      <c r="F31" s="151">
        <v>0</v>
      </c>
      <c r="G31" s="161">
        <v>0</v>
      </c>
      <c r="H31" s="161">
        <v>0</v>
      </c>
      <c r="I31" s="148">
        <v>6122857.1699999999</v>
      </c>
    </row>
    <row r="32" spans="1:9" ht="12" customHeight="1" x14ac:dyDescent="0.2">
      <c r="A32" s="131">
        <v>27</v>
      </c>
      <c r="B32" s="192" t="s">
        <v>256</v>
      </c>
      <c r="C32" s="179">
        <v>473989166.28000003</v>
      </c>
      <c r="D32" s="164">
        <f t="shared" si="0"/>
        <v>5902136.4600000009</v>
      </c>
      <c r="E32" s="166">
        <f t="shared" si="1"/>
        <v>1.2452049286952325E-2</v>
      </c>
      <c r="F32" s="164">
        <v>1490376.56</v>
      </c>
      <c r="G32" s="164">
        <v>94502.73</v>
      </c>
      <c r="H32" s="164">
        <v>3015910.69</v>
      </c>
      <c r="I32" s="164">
        <v>1301346.48</v>
      </c>
    </row>
    <row r="33" spans="1:9" ht="12" customHeight="1" x14ac:dyDescent="0.2">
      <c r="A33" s="131">
        <v>28</v>
      </c>
      <c r="B33" s="192" t="s">
        <v>260</v>
      </c>
      <c r="C33" s="179">
        <v>394497269.36000001</v>
      </c>
      <c r="D33" s="164">
        <f t="shared" si="0"/>
        <v>2848141.31</v>
      </c>
      <c r="E33" s="166">
        <f t="shared" si="1"/>
        <v>7.2196730654703663E-3</v>
      </c>
      <c r="F33" s="161">
        <v>0</v>
      </c>
      <c r="G33" s="164">
        <v>2000000</v>
      </c>
      <c r="H33" s="161">
        <v>0</v>
      </c>
      <c r="I33" s="164">
        <v>848141.31</v>
      </c>
    </row>
    <row r="34" spans="1:9" ht="12" customHeight="1" x14ac:dyDescent="0.2">
      <c r="A34" s="131">
        <v>29</v>
      </c>
      <c r="B34" s="192" t="s">
        <v>263</v>
      </c>
      <c r="C34" s="176">
        <v>7347827.6799999997</v>
      </c>
      <c r="D34" s="164">
        <f t="shared" si="0"/>
        <v>2519751.77</v>
      </c>
      <c r="E34" s="166">
        <f t="shared" si="1"/>
        <v>0.34292472275288854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81680652</v>
      </c>
      <c r="D35" s="164">
        <f t="shared" si="0"/>
        <v>650355.94999999995</v>
      </c>
      <c r="E35" s="166">
        <f t="shared" si="1"/>
        <v>7.9621787299151321E-3</v>
      </c>
      <c r="F35" s="151">
        <v>0</v>
      </c>
      <c r="G35" s="151">
        <v>0</v>
      </c>
      <c r="H35" s="151">
        <v>0</v>
      </c>
      <c r="I35" s="148">
        <v>650355.94999999995</v>
      </c>
    </row>
    <row r="36" spans="1:9" ht="12" customHeight="1" x14ac:dyDescent="0.2">
      <c r="A36" s="131">
        <v>31</v>
      </c>
      <c r="B36" s="192" t="s">
        <v>266</v>
      </c>
      <c r="C36" s="179">
        <v>168234299.80999997</v>
      </c>
      <c r="D36" s="164">
        <f t="shared" si="0"/>
        <v>22783.13</v>
      </c>
      <c r="E36" s="166">
        <f t="shared" si="1"/>
        <v>1.3542499969227889E-4</v>
      </c>
      <c r="F36" s="161">
        <v>0</v>
      </c>
      <c r="G36" s="161">
        <v>0</v>
      </c>
      <c r="H36" s="164">
        <v>22783.13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9">
        <v>654883812.90999997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92" t="s">
        <v>268</v>
      </c>
      <c r="C38" s="179">
        <v>161007467.76999998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9">
        <v>88416296.010000005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92" t="s">
        <v>269</v>
      </c>
      <c r="C40" s="148">
        <v>20204627.240000002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92" t="s">
        <v>270</v>
      </c>
      <c r="C41" s="148">
        <v>5276023.54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92" t="s">
        <v>271</v>
      </c>
      <c r="C42" s="148">
        <v>554871007.12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48">
        <v>34247531.409999996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127780747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113517560.94999999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1790071.97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638719.42000000004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44052105.370000005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58479959782.190018</v>
      </c>
      <c r="D50" s="165">
        <f t="shared" ref="D50" si="2">F50+G50+H50+I50</f>
        <v>4989726000.0799999</v>
      </c>
      <c r="E50" s="167">
        <f t="shared" si="1"/>
        <v>8.5323690691039317E-2</v>
      </c>
      <c r="F50" s="154">
        <v>1878309570</v>
      </c>
      <c r="G50" s="154">
        <v>1038734152.17</v>
      </c>
      <c r="H50" s="154">
        <v>1230473664.47</v>
      </c>
      <c r="I50" s="154">
        <v>842208613.43999982</v>
      </c>
    </row>
    <row r="51" spans="1:9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1</vt:i4>
      </vt:variant>
    </vt:vector>
  </HeadingPairs>
  <TitlesOfParts>
    <vt:vector size="76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2023-05-03T14:57:45Z</dcterms:modified>
</cp:coreProperties>
</file>