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superbancos-my.sharepoint.com/personal/nsam_superbancos_gob_pa/Documents/Desktop/otros 2024/Nueva carpeta/WEB/Créditos por sector/2024/Septiembre 2024/"/>
    </mc:Choice>
  </mc:AlternateContent>
  <xr:revisionPtr revIDLastSave="0" documentId="8_{75BF4761-51FC-42BB-A09C-EBCF0C020422}" xr6:coauthVersionLast="47" xr6:coauthVersionMax="47" xr10:uidLastSave="{00000000-0000-0000-0000-000000000000}"/>
  <bookViews>
    <workbookView xWindow="6960" yWindow="220" windowWidth="12490" windowHeight="1106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0" i="1" s="1"/>
  <c r="J10" i="1"/>
  <c r="J12" i="1"/>
  <c r="I10" i="1"/>
  <c r="I12" i="1"/>
  <c r="H10" i="1"/>
  <c r="H12" i="1"/>
  <c r="G10" i="1"/>
  <c r="G12" i="1"/>
  <c r="F10" i="1"/>
  <c r="E10" i="1"/>
  <c r="F12" i="1"/>
  <c r="E12" i="1"/>
  <c r="D10" i="1"/>
  <c r="D12" i="1"/>
  <c r="C12" i="1"/>
  <c r="B12" i="1"/>
  <c r="B10" i="1" l="1"/>
  <c r="C10" i="1"/>
</calcChain>
</file>

<file path=xl/sharedStrings.xml><?xml version="1.0" encoding="utf-8"?>
<sst xmlns="http://schemas.openxmlformats.org/spreadsheetml/2006/main" count="29" uniqueCount="28">
  <si>
    <t/>
  </si>
  <si>
    <t>TOTAL</t>
  </si>
  <si>
    <t>SECTOR PUBLICO</t>
  </si>
  <si>
    <t>SECTOR PRIVADO</t>
  </si>
  <si>
    <t>AGRICULTURA</t>
  </si>
  <si>
    <t>GANADERIA</t>
  </si>
  <si>
    <t>PESCA</t>
  </si>
  <si>
    <t>MINAS Y CANTERAS</t>
  </si>
  <si>
    <t>COMERCIO</t>
  </si>
  <si>
    <t>INDUSTRIA</t>
  </si>
  <si>
    <t>HIPOTECARIO</t>
  </si>
  <si>
    <t>CONSTRUCCION</t>
  </si>
  <si>
    <t>CONSUMO PERSONAL</t>
  </si>
  <si>
    <t>(*) A partir del Segundo Semestre del 2011, se está registrando los créditos de microcrédito bajo la actividad económica a que se destinó el desembolso.</t>
  </si>
  <si>
    <t>ACTIVIDADES FINANCIERAS Y DE SEGUROS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</si>
  <si>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</si>
  <si>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</si>
  <si>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</si>
  <si>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</si>
  <si>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</si>
  <si>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</si>
  <si>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</si>
  <si>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</si>
  <si>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</si>
  <si>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</si>
  <si>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</si>
  <si>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</si>
  <si>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RESUMEN DE SALDOS DE CREDITOS LOCALES A LOS SECTORES ECONOMICOS 
SISTEMA BANCARIO NACIONAL 
SEPTIEMBRE 2024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</si>
</sst>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yyyy\-mm\-dd"/>
    <numFmt numFmtId="165" formatCode="#,##0.00,,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165" fontId="6" fillId="0" borderId="1" xfId="0" applyNumberFormat="1" applyFont="1" applyBorder="1"/>
    <xf numFmtId="165" fontId="4" fillId="0" borderId="2" xfId="0" applyNumberFormat="1" applyFont="1" applyBorder="1"/>
    <xf numFmtId="165" fontId="4" fillId="0" borderId="1" xfId="0" applyNumberFormat="1" applyFont="1" applyBorder="1"/>
    <xf numFmtId="39" fontId="4" fillId="0" borderId="1" xfId="0" applyNumberFormat="1" applyFont="1" applyBorder="1"/>
    <xf numFmtId="165" fontId="4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39" fontId="4" fillId="0" borderId="0" xfId="0" applyNumberFormat="1" applyFont="1"/>
    <xf numFmtId="3" fontId="4" fillId="0" borderId="0" xfId="0" applyNumberFormat="1" applyFont="1"/>
    <xf numFmtId="10" fontId="4" fillId="0" borderId="0" xfId="1" applyNumberFormat="1" applyFont="1"/>
    <xf numFmtId="165" fontId="4" fillId="0" borderId="1" xfId="0" applyNumberFormat="1" applyFont="1" applyBorder="1" applyAlignment="1">
      <alignment horizontal="left" indent="1"/>
    </xf>
    <xf numFmtId="0" fontId="4" fillId="0" borderId="1" xfId="0" applyFont="1" applyBorder="1"/>
    <xf numFmtId="10" fontId="4" fillId="0" borderId="1" xfId="1" applyNumberFormat="1" applyFont="1" applyBorder="1"/>
    <xf numFmtId="164" fontId="4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1" defaultTableStyle="TableStyleMedium9" defaultPivotStyle="PivotStyleLight16">
    <tableStyle name="Invisible" pivot="0" table="0" count="0" xr9:uid="{720F3FEC-86E5-4304-810C-F8F685BBA2F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C1" workbookViewId="0">
      <selection activeCell="K22" sqref="K22"/>
    </sheetView>
  </sheetViews>
  <sheetFormatPr baseColWidth="10" defaultColWidth="9.1796875" defaultRowHeight="12.75" customHeight="1" x14ac:dyDescent="0.25"/>
  <cols>
    <col min="1" max="1" width="22.7265625" style="2" customWidth="1"/>
    <col min="2" max="2" width="12.54296875" style="2" customWidth="1"/>
    <col min="3" max="3" width="9.81640625" style="2" customWidth="1"/>
    <col min="4" max="4" width="10.26953125" style="2" customWidth="1"/>
    <col min="5" max="5" width="11" style="2" customWidth="1"/>
    <col min="6" max="6" width="10.54296875" style="2" customWidth="1"/>
    <col min="7" max="11" width="9.54296875" style="2" customWidth="1"/>
    <col min="12" max="12" width="11.08984375" style="2" customWidth="1"/>
    <col min="13" max="13" width="11" style="2" customWidth="1"/>
    <col min="14" max="14" width="11.6328125" style="2" customWidth="1"/>
    <col min="15" max="15" width="9.1796875" style="2"/>
    <col min="16" max="16" width="9.453125" style="2" customWidth="1"/>
    <col min="17" max="16384" width="9.1796875" style="2"/>
  </cols>
  <sheetData>
    <row r="1" spans="1:18" ht="12.75" customHeight="1" x14ac:dyDescent="0.25">
      <c r="A1" s="19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8" ht="12.7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1"/>
      <c r="P2" s="1"/>
      <c r="Q2" s="1"/>
      <c r="R2" s="1"/>
    </row>
    <row r="3" spans="1:18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  <c r="Q3" s="1"/>
      <c r="R3" s="1"/>
    </row>
    <row r="4" spans="1:18" ht="12.7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1"/>
      <c r="Q4" s="1"/>
      <c r="R4" s="1"/>
    </row>
    <row r="5" spans="1:18" ht="12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1"/>
      <c r="P5" s="1"/>
      <c r="Q5" s="1"/>
      <c r="R5" s="1"/>
    </row>
    <row r="6" spans="1:18" ht="12.7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1"/>
      <c r="P6" s="1"/>
      <c r="Q6" s="1"/>
      <c r="R6" s="1"/>
    </row>
    <row r="7" spans="1:18" ht="12.7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8" ht="12.75" customHeight="1" x14ac:dyDescent="0.25">
      <c r="A8" s="21" t="s">
        <v>0</v>
      </c>
      <c r="B8" s="3">
        <v>2023</v>
      </c>
      <c r="C8" s="25">
        <v>2024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8" ht="12.75" customHeight="1" x14ac:dyDescent="0.25">
      <c r="A9" s="22"/>
      <c r="B9" s="3" t="s">
        <v>23</v>
      </c>
      <c r="C9" s="4" t="s">
        <v>15</v>
      </c>
      <c r="D9" s="3" t="s">
        <v>16</v>
      </c>
      <c r="E9" s="3" t="s">
        <v>17</v>
      </c>
      <c r="F9" s="3" t="s">
        <v>18</v>
      </c>
      <c r="G9" s="3" t="s">
        <v>19</v>
      </c>
      <c r="H9" s="3" t="s">
        <v>20</v>
      </c>
      <c r="I9" s="3" t="s">
        <v>21</v>
      </c>
      <c r="J9" s="3" t="s">
        <v>22</v>
      </c>
      <c r="K9" s="3" t="s">
        <v>23</v>
      </c>
      <c r="L9" s="3" t="s">
        <v>24</v>
      </c>
      <c r="M9" s="3" t="s">
        <v>25</v>
      </c>
      <c r="N9" s="3" t="s">
        <v>26</v>
      </c>
    </row>
    <row r="10" spans="1:18" ht="12.75" customHeight="1" x14ac:dyDescent="0.25">
      <c r="A10" s="5" t="s">
        <v>1</v>
      </c>
      <c r="B10" s="8">
        <f t="shared" ref="B10:K10" si="0">B11+B12</f>
        <v>60572167126.990013</v>
      </c>
      <c r="C10" s="7">
        <f t="shared" si="0"/>
        <v>60991949809.799995</v>
      </c>
      <c r="D10" s="7">
        <f t="shared" si="0"/>
        <v>61225835980.32</v>
      </c>
      <c r="E10" s="7">
        <f t="shared" si="0"/>
        <v>61380438427.409988</v>
      </c>
      <c r="F10" s="7">
        <f t="shared" si="0"/>
        <v>61584112891.329987</v>
      </c>
      <c r="G10" s="7">
        <f t="shared" si="0"/>
        <v>61859144769.819992</v>
      </c>
      <c r="H10" s="7">
        <f t="shared" si="0"/>
        <v>62885163366.449982</v>
      </c>
      <c r="I10" s="7">
        <f t="shared" si="0"/>
        <v>62845500985.790016</v>
      </c>
      <c r="J10" s="7">
        <f t="shared" si="0"/>
        <v>63079017911.339989</v>
      </c>
      <c r="K10" s="7">
        <f t="shared" si="0"/>
        <v>63835790852.800003</v>
      </c>
      <c r="L10" s="17"/>
      <c r="M10" s="8"/>
      <c r="N10" s="18"/>
    </row>
    <row r="11" spans="1:18" ht="12.75" customHeight="1" x14ac:dyDescent="0.25">
      <c r="A11" s="5" t="s">
        <v>2</v>
      </c>
      <c r="B11" s="6">
        <v>2102469122.3800004</v>
      </c>
      <c r="C11" s="7">
        <v>1538923493.0500002</v>
      </c>
      <c r="D11" s="8">
        <v>1547830088.6800001</v>
      </c>
      <c r="E11" s="8">
        <v>1485661888.8600001</v>
      </c>
      <c r="F11" s="8">
        <v>1418650573.0599997</v>
      </c>
      <c r="G11" s="8">
        <v>1501899547.4400001</v>
      </c>
      <c r="H11" s="8">
        <v>2166582067.75</v>
      </c>
      <c r="I11" s="8">
        <v>1953400234.1800001</v>
      </c>
      <c r="J11" s="8">
        <v>1993938628.4900002</v>
      </c>
      <c r="K11" s="8">
        <v>2368003512.4900002</v>
      </c>
      <c r="L11" s="18"/>
      <c r="M11" s="8"/>
      <c r="N11" s="18"/>
    </row>
    <row r="12" spans="1:18" ht="12.75" customHeight="1" x14ac:dyDescent="0.25">
      <c r="A12" s="5" t="s">
        <v>3</v>
      </c>
      <c r="B12" s="8">
        <f t="shared" ref="B12:K12" si="1">SUM(B13:B22)</f>
        <v>58469698004.610016</v>
      </c>
      <c r="C12" s="8">
        <f t="shared" si="1"/>
        <v>59453026316.749992</v>
      </c>
      <c r="D12" s="8">
        <f t="shared" si="1"/>
        <v>59678005891.639999</v>
      </c>
      <c r="E12" s="8">
        <f t="shared" si="1"/>
        <v>59894776538.549988</v>
      </c>
      <c r="F12" s="8">
        <f t="shared" si="1"/>
        <v>60165462318.269989</v>
      </c>
      <c r="G12" s="8">
        <f t="shared" si="1"/>
        <v>60357245222.37999</v>
      </c>
      <c r="H12" s="8">
        <f t="shared" si="1"/>
        <v>60718581298.699982</v>
      </c>
      <c r="I12" s="8">
        <f t="shared" si="1"/>
        <v>60892100751.610016</v>
      </c>
      <c r="J12" s="8">
        <f t="shared" si="1"/>
        <v>61085079282.849991</v>
      </c>
      <c r="K12" s="8">
        <f t="shared" si="1"/>
        <v>61467787340.310005</v>
      </c>
      <c r="L12" s="18"/>
      <c r="M12" s="8"/>
      <c r="N12" s="18"/>
    </row>
    <row r="13" spans="1:18" ht="12.75" customHeight="1" x14ac:dyDescent="0.25">
      <c r="A13" s="5" t="s">
        <v>14</v>
      </c>
      <c r="B13" s="7">
        <v>1665279608.46</v>
      </c>
      <c r="C13" s="7">
        <v>1932409617.3899999</v>
      </c>
      <c r="D13" s="8">
        <v>2006148390.8099999</v>
      </c>
      <c r="E13" s="8">
        <v>1883387243.8700001</v>
      </c>
      <c r="F13" s="8">
        <v>2152350438.2000008</v>
      </c>
      <c r="G13" s="8">
        <v>1993942468.9399998</v>
      </c>
      <c r="H13" s="8">
        <v>2130866620.1400003</v>
      </c>
      <c r="I13" s="16">
        <v>2161342979.8500004</v>
      </c>
      <c r="J13" s="8">
        <v>2142465250.6900001</v>
      </c>
      <c r="K13" s="8">
        <v>2101634883.8700001</v>
      </c>
      <c r="L13" s="18"/>
      <c r="M13" s="8"/>
      <c r="N13" s="18"/>
    </row>
    <row r="14" spans="1:18" ht="12.75" customHeight="1" x14ac:dyDescent="0.25">
      <c r="A14" s="5" t="s">
        <v>4</v>
      </c>
      <c r="B14" s="7">
        <v>493434607.87999982</v>
      </c>
      <c r="C14" s="7">
        <v>496270333.99000001</v>
      </c>
      <c r="D14" s="8">
        <v>497142299.75999987</v>
      </c>
      <c r="E14" s="8">
        <v>534426963.89999998</v>
      </c>
      <c r="F14" s="8">
        <v>535969103.98000002</v>
      </c>
      <c r="G14" s="8">
        <v>534827311.11999989</v>
      </c>
      <c r="H14" s="8">
        <v>543275223.74000001</v>
      </c>
      <c r="I14" s="8">
        <v>542084227.55000007</v>
      </c>
      <c r="J14" s="8">
        <v>537308832.29000008</v>
      </c>
      <c r="K14" s="8">
        <v>550898453.06000006</v>
      </c>
      <c r="L14" s="18"/>
      <c r="M14" s="8"/>
      <c r="N14" s="18"/>
    </row>
    <row r="15" spans="1:18" ht="12.75" customHeight="1" x14ac:dyDescent="0.25">
      <c r="A15" s="5" t="s">
        <v>5</v>
      </c>
      <c r="B15" s="7">
        <v>1325038879.3000002</v>
      </c>
      <c r="C15" s="7">
        <v>1307074172.8</v>
      </c>
      <c r="D15" s="8">
        <v>1301001371.1800001</v>
      </c>
      <c r="E15" s="8">
        <v>1302701966.0900002</v>
      </c>
      <c r="F15" s="8">
        <v>1306992337.3299999</v>
      </c>
      <c r="G15" s="8">
        <v>1309854146.6500001</v>
      </c>
      <c r="H15" s="8">
        <v>1304804282.8199999</v>
      </c>
      <c r="I15" s="8">
        <v>1301990289.04</v>
      </c>
      <c r="J15" s="8">
        <v>1275471266.99</v>
      </c>
      <c r="K15" s="8">
        <v>1276866001.5300002</v>
      </c>
      <c r="L15" s="18"/>
      <c r="M15" s="8"/>
      <c r="N15" s="18"/>
    </row>
    <row r="16" spans="1:18" ht="12.75" customHeight="1" x14ac:dyDescent="0.25">
      <c r="A16" s="5" t="s">
        <v>6</v>
      </c>
      <c r="B16" s="7">
        <v>126870832.49000001</v>
      </c>
      <c r="C16" s="7">
        <v>116990207.75999999</v>
      </c>
      <c r="D16" s="8">
        <v>114895048.54000001</v>
      </c>
      <c r="E16" s="8">
        <v>103988100.72</v>
      </c>
      <c r="F16" s="8">
        <v>101989997.28999999</v>
      </c>
      <c r="G16" s="10">
        <v>95602003.749999985</v>
      </c>
      <c r="H16" s="10">
        <v>93969436.280000001</v>
      </c>
      <c r="I16" s="8">
        <v>93919849.799999982</v>
      </c>
      <c r="J16" s="8">
        <v>92970678.340000004</v>
      </c>
      <c r="K16" s="8">
        <v>96034873.769999981</v>
      </c>
      <c r="L16" s="18"/>
      <c r="M16" s="8"/>
      <c r="N16" s="18"/>
    </row>
    <row r="17" spans="1:15" ht="12.75" customHeight="1" x14ac:dyDescent="0.25">
      <c r="A17" s="5" t="s">
        <v>7</v>
      </c>
      <c r="B17" s="7">
        <v>59409002.070000023</v>
      </c>
      <c r="C17" s="7">
        <v>57873004.110000007</v>
      </c>
      <c r="D17" s="8">
        <v>57549957.059999995</v>
      </c>
      <c r="E17" s="8">
        <v>39922967.010000005</v>
      </c>
      <c r="F17" s="8">
        <v>56671485.809999995</v>
      </c>
      <c r="G17" s="8">
        <v>38503308.75</v>
      </c>
      <c r="H17" s="8">
        <v>56574793.879999995</v>
      </c>
      <c r="I17" s="8">
        <v>40302460.329999998</v>
      </c>
      <c r="J17" s="8">
        <v>40770395.139999993</v>
      </c>
      <c r="K17" s="8">
        <v>41066796.300000004</v>
      </c>
      <c r="L17" s="18"/>
      <c r="M17" s="8"/>
      <c r="N17" s="18"/>
    </row>
    <row r="18" spans="1:15" ht="12.75" customHeight="1" x14ac:dyDescent="0.25">
      <c r="A18" s="5" t="s">
        <v>8</v>
      </c>
      <c r="B18" s="7">
        <v>12330908632.230005</v>
      </c>
      <c r="C18" s="7">
        <v>12213343903.149992</v>
      </c>
      <c r="D18" s="8">
        <v>12216648340.149998</v>
      </c>
      <c r="E18" s="8">
        <v>12573988484.329994</v>
      </c>
      <c r="F18" s="8">
        <v>12410610132.909992</v>
      </c>
      <c r="G18" s="8">
        <v>12709345186.959995</v>
      </c>
      <c r="H18" s="8">
        <v>12704280394.299988</v>
      </c>
      <c r="I18" s="8">
        <v>12834367342.820002</v>
      </c>
      <c r="J18" s="8">
        <v>13090619708.189989</v>
      </c>
      <c r="K18" s="8">
        <v>13340957998.030006</v>
      </c>
      <c r="L18" s="18"/>
      <c r="M18" s="8"/>
      <c r="N18" s="18"/>
    </row>
    <row r="19" spans="1:15" ht="12.75" customHeight="1" x14ac:dyDescent="0.25">
      <c r="A19" s="5" t="s">
        <v>9</v>
      </c>
      <c r="B19" s="7">
        <v>3515740597.7999959</v>
      </c>
      <c r="C19" s="7">
        <v>3871042058.2600026</v>
      </c>
      <c r="D19" s="8">
        <v>3941778683.3800001</v>
      </c>
      <c r="E19" s="8">
        <v>4026819789.2699966</v>
      </c>
      <c r="F19" s="8">
        <v>3973552298.289999</v>
      </c>
      <c r="G19" s="8">
        <v>4053776426.4200015</v>
      </c>
      <c r="H19" s="8">
        <v>4017486661.8700004</v>
      </c>
      <c r="I19" s="8">
        <v>4050660770.6900015</v>
      </c>
      <c r="J19" s="8">
        <v>4078093002.2899976</v>
      </c>
      <c r="K19" s="8">
        <v>4093800723.2599959</v>
      </c>
      <c r="L19" s="18"/>
      <c r="M19" s="8"/>
      <c r="N19" s="18"/>
    </row>
    <row r="20" spans="1:15" ht="12.75" customHeight="1" x14ac:dyDescent="0.25">
      <c r="A20" s="5" t="s">
        <v>10</v>
      </c>
      <c r="B20" s="7">
        <v>20397836026.150021</v>
      </c>
      <c r="C20" s="7">
        <v>20631305482.689999</v>
      </c>
      <c r="D20" s="8">
        <v>20690511828.950001</v>
      </c>
      <c r="E20" s="8">
        <v>20735867590.389999</v>
      </c>
      <c r="F20" s="8">
        <v>20802869770.160004</v>
      </c>
      <c r="G20" s="8">
        <v>20858453741.779999</v>
      </c>
      <c r="H20" s="8">
        <v>20938073892.189995</v>
      </c>
      <c r="I20" s="8">
        <v>20988189401.260002</v>
      </c>
      <c r="J20" s="8">
        <v>20911482886.750004</v>
      </c>
      <c r="K20" s="8">
        <v>20904228101.480007</v>
      </c>
      <c r="L20" s="18"/>
      <c r="M20" s="8"/>
      <c r="N20" s="18"/>
    </row>
    <row r="21" spans="1:15" ht="12.75" customHeight="1" x14ac:dyDescent="0.25">
      <c r="A21" s="5" t="s">
        <v>11</v>
      </c>
      <c r="B21" s="7">
        <v>5073023984.989995</v>
      </c>
      <c r="C21" s="7">
        <v>5010717254.7799988</v>
      </c>
      <c r="D21" s="8">
        <v>4996736513.5699997</v>
      </c>
      <c r="E21" s="8">
        <v>4894564903.2099991</v>
      </c>
      <c r="F21" s="8">
        <v>4996664640.3599997</v>
      </c>
      <c r="G21" s="8">
        <v>4888811485.3800001</v>
      </c>
      <c r="H21" s="8">
        <v>4980914863.5400009</v>
      </c>
      <c r="I21" s="8">
        <v>4931073218.0500002</v>
      </c>
      <c r="J21" s="8">
        <v>4922573733.2099981</v>
      </c>
      <c r="K21" s="8">
        <v>5021502168.1899986</v>
      </c>
      <c r="L21" s="18"/>
      <c r="M21" s="8"/>
      <c r="N21" s="18"/>
    </row>
    <row r="22" spans="1:15" ht="12.75" customHeight="1" x14ac:dyDescent="0.25">
      <c r="A22" s="5" t="s">
        <v>12</v>
      </c>
      <c r="B22" s="10">
        <v>13482155833.24</v>
      </c>
      <c r="C22" s="10">
        <v>13816000281.82</v>
      </c>
      <c r="D22" s="8">
        <v>13855593458.239998</v>
      </c>
      <c r="E22" s="8">
        <v>13799108529.759998</v>
      </c>
      <c r="F22" s="8">
        <v>13827792113.939999</v>
      </c>
      <c r="G22" s="8">
        <v>13874129142.629999</v>
      </c>
      <c r="H22" s="8">
        <v>13948335129.939999</v>
      </c>
      <c r="I22" s="8">
        <v>13948170212.219999</v>
      </c>
      <c r="J22" s="8">
        <v>13993323528.960003</v>
      </c>
      <c r="K22" s="8">
        <v>14040797340.82</v>
      </c>
      <c r="L22" s="18"/>
      <c r="M22" s="8"/>
      <c r="N22" s="18"/>
    </row>
    <row r="23" spans="1:15" ht="12.75" customHeight="1" x14ac:dyDescent="0.25">
      <c r="A23" s="11" t="s">
        <v>13</v>
      </c>
      <c r="B23" s="11"/>
      <c r="C23" s="11"/>
      <c r="D23" s="11"/>
      <c r="E23" s="11"/>
      <c r="F23" s="9"/>
      <c r="G23" s="11"/>
      <c r="H23" s="8"/>
      <c r="I23" s="11"/>
      <c r="J23" s="11"/>
      <c r="K23" s="11"/>
      <c r="L23" s="11"/>
      <c r="M23" s="11"/>
      <c r="N23" s="11"/>
      <c r="O23" s="12"/>
    </row>
    <row r="25" spans="1:15" ht="12.75" customHeight="1" x14ac:dyDescent="0.25">
      <c r="M25" s="13"/>
    </row>
    <row r="27" spans="1:15" ht="12.75" customHeight="1" x14ac:dyDescent="0.25">
      <c r="F27" s="14"/>
      <c r="J27" s="15"/>
      <c r="K27" s="15"/>
      <c r="L27" s="15"/>
      <c r="M27" s="15"/>
    </row>
  </sheetData>
  <mergeCells count="5">
    <mergeCell ref="A1:N1"/>
    <mergeCell ref="A8:A9"/>
    <mergeCell ref="A7:N7"/>
    <mergeCell ref="A2:N6"/>
    <mergeCell ref="C8:N8"/>
  </mergeCells>
  <printOptions horizontalCentered="1" verticalCentered="1"/>
  <pageMargins left="0" right="0" top="0" bottom="0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SAM, NADHYA JARKELYS</cp:lastModifiedBy>
  <cp:lastPrinted>2023-09-19T19:35:43Z</cp:lastPrinted>
  <dcterms:created xsi:type="dcterms:W3CDTF">2017-06-02T16:04:16Z</dcterms:created>
  <dcterms:modified xsi:type="dcterms:W3CDTF">2024-10-24T19:03:29Z</dcterms:modified>
</cp:coreProperties>
</file>